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11.47.136\05\契約検査室\主管文書（個別的事項）＿工事契約検査係\★佐藤\02_事務\ホムペに載せるもの\新しいフォルダー\工事\"/>
    </mc:Choice>
  </mc:AlternateContent>
  <bookViews>
    <workbookView xWindow="-120" yWindow="-120" windowWidth="20730" windowHeight="11310" tabRatio="842"/>
  </bookViews>
  <sheets>
    <sheet name="入力" sheetId="11" r:id="rId1"/>
    <sheet name="報告書（印刷）" sheetId="8" r:id="rId2"/>
  </sheets>
  <definedNames>
    <definedName name="_xlnm.Print_Area" localSheetId="0">入力!$A$1:$J$18</definedName>
    <definedName name="_xlnm.Print_Area" localSheetId="1">'報告書（印刷）'!$A$1:$T$39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8" l="1"/>
  <c r="F17" i="8"/>
  <c r="N9" i="8"/>
  <c r="N8" i="8"/>
  <c r="N7" i="8" l="1"/>
  <c r="O4" i="8"/>
  <c r="P25" i="8" l="1"/>
  <c r="H25" i="8"/>
  <c r="D25" i="8"/>
  <c r="P36" i="8"/>
  <c r="H33" i="8"/>
  <c r="D33" i="8"/>
  <c r="H30" i="8"/>
  <c r="D30" i="8"/>
  <c r="L25" i="8" l="1"/>
  <c r="L33" i="8"/>
  <c r="D36" i="8" s="1"/>
  <c r="L30" i="8"/>
  <c r="I36" i="8" s="1"/>
  <c r="L36" i="8" l="1"/>
</calcChain>
</file>

<file path=xl/sharedStrings.xml><?xml version="1.0" encoding="utf-8"?>
<sst xmlns="http://schemas.openxmlformats.org/spreadsheetml/2006/main" count="104" uniqueCount="63">
  <si>
    <t>　なお、建設業退職金共済証紙を購入した場合は、当該掛金収納書を提出します。</t>
  </si>
  <si>
    <t>日田市長　殿</t>
    <rPh sb="0" eb="2">
      <t>ヒタ</t>
    </rPh>
    <phoneticPr fontId="3"/>
  </si>
  <si>
    <t>（工事請負者）</t>
  </si>
  <si>
    <t>住所</t>
  </si>
  <si>
    <t>称号又は名称</t>
  </si>
  <si>
    <t>代表者氏名</t>
  </si>
  <si>
    <t>記</t>
    <phoneticPr fontId="3"/>
  </si>
  <si>
    <t>３.</t>
    <phoneticPr fontId="3"/>
  </si>
  <si>
    <t>２.</t>
    <phoneticPr fontId="3"/>
  </si>
  <si>
    <t>１.</t>
    <phoneticPr fontId="3"/>
  </si>
  <si>
    <t>請負代金額</t>
    <phoneticPr fontId="3"/>
  </si>
  <si>
    <t>工　事　名</t>
    <phoneticPr fontId="3"/>
  </si>
  <si>
    <t>総工事費</t>
    <phoneticPr fontId="3"/>
  </si>
  <si>
    <t>×　基本率</t>
    <phoneticPr fontId="3"/>
  </si>
  <si>
    <t>手持ち証紙残額</t>
    <phoneticPr fontId="3"/>
  </si>
  <si>
    <t>　【添付書類】</t>
    <phoneticPr fontId="3"/>
  </si>
  <si>
    <t>　</t>
    <phoneticPr fontId="3"/>
  </si>
  <si>
    <t>購入済み証紙（未使用証紙）の在庫を理由とした
建設業退職金共済証紙不提出の報告書</t>
    <rPh sb="0" eb="2">
      <t>コウニュウ</t>
    </rPh>
    <rPh sb="2" eb="3">
      <t>ズ</t>
    </rPh>
    <rPh sb="4" eb="6">
      <t>ショウシ</t>
    </rPh>
    <rPh sb="7" eb="8">
      <t>ミ</t>
    </rPh>
    <rPh sb="8" eb="10">
      <t>シヨウ</t>
    </rPh>
    <rPh sb="10" eb="12">
      <t>ショウシ</t>
    </rPh>
    <rPh sb="14" eb="16">
      <t>ザイコ</t>
    </rPh>
    <rPh sb="17" eb="19">
      <t>リユウ</t>
    </rPh>
    <rPh sb="37" eb="40">
      <t>ホウコクショ</t>
    </rPh>
    <phoneticPr fontId="3"/>
  </si>
  <si>
    <t>購入済み証紙概要</t>
    <rPh sb="6" eb="8">
      <t>ガイヨウ</t>
    </rPh>
    <phoneticPr fontId="3"/>
  </si>
  <si>
    <t>〇〇市〇〇町〇-〇</t>
  </si>
  <si>
    <t>株式会社　〇〇工業</t>
  </si>
  <si>
    <t>代表取締役　〇〇　〇〇</t>
  </si>
  <si>
    <t>　所要額相当の証紙の在庫があるため建設業退職金共済制度の共済証紙を提出しないことについて、</t>
    <phoneticPr fontId="3"/>
  </si>
  <si>
    <t>下記のとおり報告します。</t>
    <phoneticPr fontId="3"/>
  </si>
  <si>
    <t>/1000</t>
    <phoneticPr fontId="3"/>
  </si>
  <si>
    <t>建退共証紙１枚当たりの値段</t>
    <rPh sb="0" eb="3">
      <t>ケンタイキョウ</t>
    </rPh>
    <rPh sb="3" eb="5">
      <t>ショウシ</t>
    </rPh>
    <rPh sb="6" eb="7">
      <t>マイ</t>
    </rPh>
    <rPh sb="7" eb="8">
      <t>ア</t>
    </rPh>
    <rPh sb="11" eb="13">
      <t>ネダン</t>
    </rPh>
    <phoneticPr fontId="3"/>
  </si>
  <si>
    <t>枚</t>
    <rPh sb="0" eb="1">
      <t>マイ</t>
    </rPh>
    <phoneticPr fontId="3"/>
  </si>
  <si>
    <t>/1000</t>
    <phoneticPr fontId="3"/>
  </si>
  <si>
    <t>記入例（当初契約時）</t>
    <rPh sb="0" eb="2">
      <t>キニュウ</t>
    </rPh>
    <rPh sb="2" eb="3">
      <t>レイ</t>
    </rPh>
    <rPh sb="4" eb="6">
      <t>トウショ</t>
    </rPh>
    <rPh sb="6" eb="8">
      <t>ケイヤク</t>
    </rPh>
    <rPh sb="8" eb="9">
      <t>ジ</t>
    </rPh>
    <phoneticPr fontId="3"/>
  </si>
  <si>
    <t>当初契約</t>
    <rPh sb="0" eb="2">
      <t>トウショ</t>
    </rPh>
    <rPh sb="2" eb="4">
      <t>ケイヤク</t>
    </rPh>
    <phoneticPr fontId="3"/>
  </si>
  <si>
    <t>変更契約</t>
    <rPh sb="0" eb="2">
      <t>ヘンコウ</t>
    </rPh>
    <rPh sb="2" eb="4">
      <t>ケイヤク</t>
    </rPh>
    <phoneticPr fontId="3"/>
  </si>
  <si>
    <t>×　基本率</t>
    <phoneticPr fontId="3"/>
  </si>
  <si>
    <t>総工事費</t>
    <rPh sb="0" eb="1">
      <t>ソウ</t>
    </rPh>
    <rPh sb="1" eb="4">
      <t>コウジヒ</t>
    </rPh>
    <phoneticPr fontId="3"/>
  </si>
  <si>
    <t>＝変更後所要額(B)</t>
    <rPh sb="1" eb="3">
      <t>ヘンコウ</t>
    </rPh>
    <rPh sb="3" eb="4">
      <t>ゴ</t>
    </rPh>
    <phoneticPr fontId="3"/>
  </si>
  <si>
    <t>変更後所要額(B)－当初所要額(A)</t>
    <rPh sb="10" eb="12">
      <t>トウショ</t>
    </rPh>
    <rPh sb="12" eb="14">
      <t>ショヨウ</t>
    </rPh>
    <rPh sb="14" eb="15">
      <t>ガク</t>
    </rPh>
    <phoneticPr fontId="3"/>
  </si>
  <si>
    <t>＝証紙必要額</t>
    <rPh sb="1" eb="3">
      <t>ショウシ</t>
    </rPh>
    <rPh sb="3" eb="5">
      <t>ヒツヨウ</t>
    </rPh>
    <rPh sb="5" eb="6">
      <t>ガク</t>
    </rPh>
    <phoneticPr fontId="3"/>
  </si>
  <si>
    <t>証紙必要額</t>
    <rPh sb="0" eb="2">
      <t>ショウシ</t>
    </rPh>
    <rPh sb="2" eb="4">
      <t>ヒツヨウ</t>
    </rPh>
    <rPh sb="4" eb="5">
      <t>ガク</t>
    </rPh>
    <phoneticPr fontId="3"/>
  </si>
  <si>
    <t>－</t>
    <phoneticPr fontId="3"/>
  </si>
  <si>
    <t>①作成日</t>
    <rPh sb="1" eb="4">
      <t>サクセイビ</t>
    </rPh>
    <phoneticPr fontId="3"/>
  </si>
  <si>
    <t>②住所</t>
    <phoneticPr fontId="3"/>
  </si>
  <si>
    <t>③称号又は名称</t>
    <phoneticPr fontId="3"/>
  </si>
  <si>
    <t>④代表者職　氏名</t>
    <rPh sb="4" eb="5">
      <t>ショク</t>
    </rPh>
    <phoneticPr fontId="3"/>
  </si>
  <si>
    <t>⑤工　事　名</t>
    <phoneticPr fontId="3"/>
  </si>
  <si>
    <t>⑥当初請負代金</t>
    <rPh sb="1" eb="3">
      <t>トウショ</t>
    </rPh>
    <rPh sb="3" eb="5">
      <t>ウケオイ</t>
    </rPh>
    <rPh sb="5" eb="7">
      <t>ダイキン</t>
    </rPh>
    <phoneticPr fontId="3"/>
  </si>
  <si>
    <t>⑦当初建退共基本率</t>
    <rPh sb="1" eb="3">
      <t>トウショ</t>
    </rPh>
    <rPh sb="3" eb="6">
      <t>ケンタイキョウ</t>
    </rPh>
    <rPh sb="6" eb="8">
      <t>キホン</t>
    </rPh>
    <rPh sb="8" eb="9">
      <t>リツ</t>
    </rPh>
    <phoneticPr fontId="3"/>
  </si>
  <si>
    <t>⑧建退共証紙　在庫数</t>
    <rPh sb="1" eb="4">
      <t>ケンタイキョウ</t>
    </rPh>
    <rPh sb="4" eb="6">
      <t>ショウシ</t>
    </rPh>
    <rPh sb="7" eb="9">
      <t>ザイコ</t>
    </rPh>
    <rPh sb="9" eb="10">
      <t>スウ</t>
    </rPh>
    <phoneticPr fontId="3"/>
  </si>
  <si>
    <t>⑨変更前金額</t>
    <rPh sb="1" eb="3">
      <t>ヘンコウ</t>
    </rPh>
    <rPh sb="3" eb="4">
      <t>マエ</t>
    </rPh>
    <rPh sb="4" eb="6">
      <t>キンガク</t>
    </rPh>
    <phoneticPr fontId="3"/>
  </si>
  <si>
    <t>⑩変更前建退共基本率</t>
    <rPh sb="1" eb="3">
      <t>ヘンコウ</t>
    </rPh>
    <rPh sb="3" eb="4">
      <t>マエ</t>
    </rPh>
    <rPh sb="4" eb="7">
      <t>ケンタイキョウ</t>
    </rPh>
    <rPh sb="7" eb="9">
      <t>キホン</t>
    </rPh>
    <rPh sb="9" eb="10">
      <t>リツ</t>
    </rPh>
    <phoneticPr fontId="3"/>
  </si>
  <si>
    <t>⑪変更後金額</t>
    <rPh sb="1" eb="3">
      <t>ヘンコウ</t>
    </rPh>
    <rPh sb="3" eb="4">
      <t>ゴ</t>
    </rPh>
    <rPh sb="4" eb="6">
      <t>キンガク</t>
    </rPh>
    <phoneticPr fontId="3"/>
  </si>
  <si>
    <t>⑫変更後建退共基本率</t>
    <rPh sb="1" eb="3">
      <t>ヘンコウ</t>
    </rPh>
    <rPh sb="3" eb="4">
      <t>アト</t>
    </rPh>
    <rPh sb="4" eb="7">
      <t>ケンタイキョウ</t>
    </rPh>
    <rPh sb="7" eb="9">
      <t>キホン</t>
    </rPh>
    <rPh sb="9" eb="10">
      <t>リツ</t>
    </rPh>
    <phoneticPr fontId="3"/>
  </si>
  <si>
    <t>⑬変更時証紙　在庫数</t>
    <rPh sb="1" eb="3">
      <t>ヘンコウ</t>
    </rPh>
    <rPh sb="3" eb="4">
      <t>ジ</t>
    </rPh>
    <rPh sb="4" eb="6">
      <t>ショウシ</t>
    </rPh>
    <rPh sb="7" eb="9">
      <t>ザイコ</t>
    </rPh>
    <rPh sb="9" eb="10">
      <t>スウ</t>
    </rPh>
    <phoneticPr fontId="3"/>
  </si>
  <si>
    <t>＝変更前所要額(A)</t>
    <rPh sb="1" eb="3">
      <t>ヘンコウ</t>
    </rPh>
    <rPh sb="3" eb="4">
      <t>マエ</t>
    </rPh>
    <phoneticPr fontId="3"/>
  </si>
  <si>
    <t>令和６年度　〇〇工事</t>
    <rPh sb="0" eb="2">
      <t>レイワ</t>
    </rPh>
    <rPh sb="3" eb="5">
      <t>ネンド</t>
    </rPh>
    <rPh sb="8" eb="10">
      <t>コウジ</t>
    </rPh>
    <phoneticPr fontId="3"/>
  </si>
  <si>
    <t>/1000</t>
    <phoneticPr fontId="3"/>
  </si>
  <si>
    <t xml:space="preserve"> (変更前)</t>
    <rPh sb="2" eb="4">
      <t>ヘンコウ</t>
    </rPh>
    <rPh sb="4" eb="5">
      <t>マエ</t>
    </rPh>
    <phoneticPr fontId="3"/>
  </si>
  <si>
    <t xml:space="preserve"> (変更後)</t>
    <rPh sb="2" eb="4">
      <t>ヘンコウ</t>
    </rPh>
    <rPh sb="4" eb="5">
      <t>ゴ</t>
    </rPh>
    <phoneticPr fontId="3"/>
  </si>
  <si>
    <r>
      <t>記入例（</t>
    </r>
    <r>
      <rPr>
        <sz val="18"/>
        <color rgb="FFFF0000"/>
        <rFont val="UD デジタル 教科書体 N-R"/>
        <family val="1"/>
        <charset val="128"/>
      </rPr>
      <t>変更</t>
    </r>
    <r>
      <rPr>
        <sz val="18"/>
        <color theme="1"/>
        <rFont val="UD デジタル 教科書体 N-R"/>
        <family val="1"/>
        <charset val="128"/>
      </rPr>
      <t>契約時）</t>
    </r>
    <rPh sb="0" eb="2">
      <t>キニュウ</t>
    </rPh>
    <rPh sb="2" eb="3">
      <t>レイ</t>
    </rPh>
    <rPh sb="4" eb="6">
      <t>ヘンコウ</t>
    </rPh>
    <rPh sb="6" eb="8">
      <t>ケイヤク</t>
    </rPh>
    <rPh sb="8" eb="9">
      <t>ジ</t>
    </rPh>
    <phoneticPr fontId="3"/>
  </si>
  <si>
    <t>・共済証紙受払簿の写し(受払簿の受入欄の購入状況とその残高が確認できる頁)</t>
    <phoneticPr fontId="3"/>
  </si>
  <si>
    <t>②住所</t>
  </si>
  <si>
    <t>③称号又は名称</t>
  </si>
  <si>
    <t>⑤工　事　名</t>
  </si>
  <si>
    <t>【説明】
・まず太枠内①～⑤に入力してください。
・その後、
　　当初契約時は太枠内⑥～⑧に入力してください。
　　変更契約時は太枠内⑨～⑬に入力してください。
・入力後、
    報告書（印刷）シートを印刷し、
　　共済証紙受払簿の写し(受払簿の受入欄の購入状況とその残高が確認できる頁)
  を付けて提出してください。</t>
    <rPh sb="9" eb="11">
      <t>ワクナイ</t>
    </rPh>
    <rPh sb="15" eb="17">
      <t>ニュウリョク</t>
    </rPh>
    <rPh sb="28" eb="29">
      <t>ゴ</t>
    </rPh>
    <rPh sb="33" eb="35">
      <t>トウショ</t>
    </rPh>
    <rPh sb="35" eb="37">
      <t>ケイヤク</t>
    </rPh>
    <rPh sb="37" eb="38">
      <t>ジ</t>
    </rPh>
    <rPh sb="46" eb="48">
      <t>ニュウリョク</t>
    </rPh>
    <rPh sb="58" eb="60">
      <t>ヘンコウ</t>
    </rPh>
    <rPh sb="60" eb="62">
      <t>ケイヤク</t>
    </rPh>
    <rPh sb="62" eb="63">
      <t>ジ</t>
    </rPh>
    <rPh sb="71" eb="73">
      <t>ニュウリョク</t>
    </rPh>
    <rPh sb="82" eb="84">
      <t>ニュウリョク</t>
    </rPh>
    <rPh sb="84" eb="85">
      <t>ゴ</t>
    </rPh>
    <rPh sb="91" eb="94">
      <t>ホウコクショ</t>
    </rPh>
    <rPh sb="95" eb="97">
      <t>インサツ</t>
    </rPh>
    <rPh sb="102" eb="104">
      <t>インサツ</t>
    </rPh>
    <rPh sb="149" eb="150">
      <t>ツ</t>
    </rPh>
    <rPh sb="152" eb="154">
      <t>テイシュツ</t>
    </rPh>
    <phoneticPr fontId="3"/>
  </si>
  <si>
    <t xml:space="preserve">●このシートには入力せず、「入力」シートに入力してください。
　(数式が入っているので「入力」シートに記入すればこのシートも埋まります)
　ただし、日付に平成が入る等不具合が生じた場合はこのシートに直接入力していただいて
　も構いません。
●入力後、このシートを印刷し、
　 ・共済証紙受払簿の写し(受払簿の受入欄の購入状況とその残高が確認できる頁)等
  と併せて提出してください。
</t>
    <rPh sb="8" eb="10">
      <t>ニュウリョク</t>
    </rPh>
    <rPh sb="14" eb="16">
      <t>ニュウリョク</t>
    </rPh>
    <rPh sb="21" eb="23">
      <t>ニュウリョク</t>
    </rPh>
    <rPh sb="33" eb="35">
      <t>スウシキ</t>
    </rPh>
    <rPh sb="36" eb="37">
      <t>ハイ</t>
    </rPh>
    <rPh sb="44" eb="46">
      <t>ニュウリョク</t>
    </rPh>
    <rPh sb="51" eb="53">
      <t>キニュウ</t>
    </rPh>
    <rPh sb="62" eb="63">
      <t>ウ</t>
    </rPh>
    <rPh sb="74" eb="76">
      <t>ヒヅケ</t>
    </rPh>
    <rPh sb="77" eb="79">
      <t>ヘイセイ</t>
    </rPh>
    <rPh sb="80" eb="81">
      <t>ハイ</t>
    </rPh>
    <rPh sb="82" eb="83">
      <t>ナド</t>
    </rPh>
    <rPh sb="83" eb="86">
      <t>フグアイ</t>
    </rPh>
    <rPh sb="87" eb="88">
      <t>ショウ</t>
    </rPh>
    <rPh sb="90" eb="92">
      <t>バアイ</t>
    </rPh>
    <rPh sb="99" eb="101">
      <t>チョクセツ</t>
    </rPh>
    <rPh sb="101" eb="103">
      <t>ニュウリョク</t>
    </rPh>
    <rPh sb="113" eb="114">
      <t>カマ</t>
    </rPh>
    <rPh sb="121" eb="123">
      <t>ニュウリョク</t>
    </rPh>
    <rPh sb="123" eb="124">
      <t>ゴ</t>
    </rPh>
    <rPh sb="131" eb="133">
      <t>インサツ</t>
    </rPh>
    <rPh sb="175" eb="176">
      <t>ナド</t>
    </rPh>
    <rPh sb="180" eb="181">
      <t>アワ</t>
    </rPh>
    <rPh sb="183" eb="18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</si>
</sst>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quot;¥&quot;\-#,##0"/>
    <numFmt numFmtId="176" formatCode="&quot;/&quot;#,###"/>
    <numFmt numFmtId="177" formatCode="#,##0_ "/>
  </numFmts>
  <fonts count="12" x14ac:knownFonts="1">
    <font>
      <sz val="11"/>
      <color theme="1"/>
      <name val="游ゴシック"/>
      <family val="2"/>
      <scheme val="minor"/>
    </font>
    <font>
      <sz val="10.5"/>
      <color theme="1"/>
      <name val="UD デジタル 教科書体 N-R"/>
      <family val="1"/>
      <charset val="128"/>
    </font>
    <font>
      <sz val="11"/>
      <color theme="1"/>
      <name val="UD デジタル 教科書体 N-R"/>
      <family val="1"/>
      <charset val="128"/>
    </font>
    <font>
      <sz val="6"/>
      <name val="游ゴシック"/>
      <family val="3"/>
      <charset val="128"/>
      <scheme val="minor"/>
    </font>
    <font>
      <sz val="18"/>
      <color theme="1"/>
      <name val="UD デジタル 教科書体 N-R"/>
      <family val="1"/>
      <charset val="128"/>
    </font>
    <font>
      <sz val="11"/>
      <color rgb="FF000000"/>
      <name val="UD デジタル 教科書体 N-R"/>
      <family val="1"/>
      <charset val="128"/>
    </font>
    <font>
      <sz val="11"/>
      <color rgb="FFFF0000"/>
      <name val="UD デジタル 教科書体 N-R"/>
      <family val="1"/>
      <charset val="128"/>
    </font>
    <font>
      <sz val="8"/>
      <color theme="1"/>
      <name val="UD デジタル 教科書体 N-R"/>
      <family val="1"/>
      <charset val="128"/>
    </font>
    <font>
      <sz val="11"/>
      <name val="UD デジタル 教科書体 N-R"/>
      <family val="1"/>
      <charset val="128"/>
    </font>
    <font>
      <sz val="9"/>
      <color theme="1"/>
      <name val="UD デジタル 教科書体 N-R"/>
      <family val="1"/>
      <charset val="128"/>
    </font>
    <font>
      <sz val="18"/>
      <color rgb="FFFF0000"/>
      <name val="UD デジタル 教科書体 N-R"/>
      <family val="1"/>
      <charset val="128"/>
    </font>
    <font>
      <b/>
      <sz val="10"/>
      <color theme="1"/>
      <name val="UD デジタル 教科書体 N-R"/>
      <family val="1"/>
      <charset val="128"/>
    </font>
  </fonts>
  <fills count="7">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rgb="FFCCFFFF"/>
        <bgColor indexed="64"/>
      </patternFill>
    </fill>
    <fill>
      <patternFill patternType="solid">
        <fgColor rgb="FFFFCCFF"/>
        <bgColor indexed="64"/>
      </patternFill>
    </fill>
    <fill>
      <patternFill patternType="solid">
        <fgColor rgb="FFFFFF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right/>
      <top style="hair">
        <color auto="1"/>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auto="1"/>
      </bottom>
      <diagonal/>
    </border>
    <border>
      <left/>
      <right style="thin">
        <color indexed="64"/>
      </right>
      <top/>
      <bottom style="hair">
        <color auto="1"/>
      </bottom>
      <diagonal/>
    </border>
    <border>
      <left/>
      <right style="thin">
        <color indexed="64"/>
      </right>
      <top style="hair">
        <color auto="1"/>
      </top>
      <bottom style="hair">
        <color auto="1"/>
      </bottom>
      <diagonal/>
    </border>
    <border>
      <left style="thin">
        <color indexed="64"/>
      </left>
      <right/>
      <top style="hair">
        <color auto="1"/>
      </top>
      <bottom style="hair">
        <color auto="1"/>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auto="1"/>
      </top>
      <bottom/>
      <diagonal/>
    </border>
    <border>
      <left/>
      <right/>
      <top style="thin">
        <color indexed="64"/>
      </top>
      <bottom/>
      <diagonal/>
    </border>
    <border>
      <left style="thick">
        <color indexed="64"/>
      </left>
      <right style="thick">
        <color indexed="64"/>
      </right>
      <top style="thick">
        <color indexed="64"/>
      </top>
      <bottom style="hair">
        <color auto="1"/>
      </bottom>
      <diagonal/>
    </border>
    <border>
      <left style="thick">
        <color indexed="64"/>
      </left>
      <right style="thick">
        <color indexed="64"/>
      </right>
      <top/>
      <bottom style="hair">
        <color auto="1"/>
      </bottom>
      <diagonal/>
    </border>
    <border>
      <left style="thick">
        <color indexed="64"/>
      </left>
      <right style="thick">
        <color indexed="64"/>
      </right>
      <top style="hair">
        <color auto="1"/>
      </top>
      <bottom style="hair">
        <color auto="1"/>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top style="thick">
        <color indexed="64"/>
      </top>
      <bottom style="thick">
        <color indexed="64"/>
      </bottom>
      <diagonal/>
    </border>
  </borders>
  <cellStyleXfs count="1">
    <xf numFmtId="0" fontId="0" fillId="0" borderId="0"/>
  </cellStyleXfs>
  <cellXfs count="156">
    <xf numFmtId="0" fontId="0" fillId="0" borderId="0" xfId="0"/>
    <xf numFmtId="0" fontId="2" fillId="0" borderId="0" xfId="0" applyFont="1" applyAlignment="1">
      <alignment horizontal="center" vertical="center"/>
    </xf>
    <xf numFmtId="0" fontId="2" fillId="0" borderId="0" xfId="0" applyFont="1"/>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vertical="center"/>
    </xf>
    <xf numFmtId="177" fontId="2" fillId="0" borderId="0" xfId="0" applyNumberFormat="1" applyFont="1" applyAlignment="1">
      <alignment vertical="center"/>
    </xf>
    <xf numFmtId="0" fontId="5" fillId="0" borderId="0" xfId="0" applyFont="1" applyAlignment="1">
      <alignment horizontal="left" vertical="center"/>
    </xf>
    <xf numFmtId="0" fontId="2" fillId="0" borderId="0" xfId="0" applyFont="1" applyAlignment="1">
      <alignment horizontal="left" vertical="center" indent="1"/>
    </xf>
    <xf numFmtId="49" fontId="2" fillId="0" borderId="0" xfId="0" applyNumberFormat="1" applyFont="1" applyAlignment="1">
      <alignment horizontal="right"/>
    </xf>
    <xf numFmtId="0" fontId="2" fillId="0" borderId="0" xfId="0" applyFont="1" applyAlignment="1"/>
    <xf numFmtId="58" fontId="5" fillId="0" borderId="0" xfId="0" applyNumberFormat="1" applyFont="1" applyAlignment="1"/>
    <xf numFmtId="0" fontId="2" fillId="0" borderId="0" xfId="0" applyFont="1" applyBorder="1" applyAlignment="1"/>
    <xf numFmtId="0" fontId="2" fillId="0" borderId="0" xfId="0" applyFont="1" applyBorder="1" applyAlignment="1">
      <alignment horizontal="left"/>
    </xf>
    <xf numFmtId="0" fontId="7" fillId="0" borderId="0" xfId="0" applyFont="1" applyBorder="1" applyAlignment="1">
      <alignment vertical="center" textRotation="255"/>
    </xf>
    <xf numFmtId="0" fontId="2" fillId="0" borderId="0" xfId="0" applyFont="1" applyFill="1" applyAlignment="1">
      <alignment horizontal="left"/>
    </xf>
    <xf numFmtId="0" fontId="2" fillId="0" borderId="0" xfId="0" applyFont="1" applyFill="1"/>
    <xf numFmtId="177"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177" fontId="2" fillId="0" borderId="0" xfId="0" applyNumberFormat="1" applyFont="1" applyFill="1" applyAlignment="1">
      <alignment horizontal="center" vertical="center" wrapText="1"/>
    </xf>
    <xf numFmtId="177" fontId="2" fillId="0" borderId="0" xfId="0" applyNumberFormat="1" applyFont="1" applyFill="1" applyAlignment="1">
      <alignment horizontal="center" vertical="center"/>
    </xf>
    <xf numFmtId="0" fontId="6" fillId="2" borderId="9" xfId="0" applyFont="1" applyFill="1" applyBorder="1" applyAlignment="1">
      <alignment horizontal="left"/>
    </xf>
    <xf numFmtId="0" fontId="6" fillId="2" borderId="10" xfId="0" applyFont="1" applyFill="1" applyBorder="1" applyAlignment="1">
      <alignment horizontal="left"/>
    </xf>
    <xf numFmtId="0" fontId="6" fillId="3" borderId="9" xfId="0" applyFont="1" applyFill="1" applyBorder="1" applyAlignment="1">
      <alignment horizontal="left"/>
    </xf>
    <xf numFmtId="0" fontId="6" fillId="3" borderId="5" xfId="0" applyFont="1" applyFill="1" applyBorder="1" applyAlignment="1">
      <alignment horizontal="left"/>
    </xf>
    <xf numFmtId="0" fontId="2" fillId="0" borderId="0" xfId="0" applyFont="1" applyAlignment="1">
      <alignment shrinkToFit="1"/>
    </xf>
    <xf numFmtId="56" fontId="6" fillId="4" borderId="11" xfId="0" applyNumberFormat="1" applyFont="1" applyFill="1" applyBorder="1" applyAlignment="1"/>
    <xf numFmtId="56" fontId="6" fillId="2" borderId="11" xfId="0" applyNumberFormat="1" applyFont="1" applyFill="1" applyBorder="1" applyAlignment="1">
      <alignment horizontal="left"/>
    </xf>
    <xf numFmtId="0" fontId="8" fillId="0" borderId="0" xfId="0" applyFont="1" applyFill="1" applyBorder="1" applyAlignment="1">
      <alignment vertical="center" wrapText="1"/>
    </xf>
    <xf numFmtId="0" fontId="8" fillId="0" borderId="0" xfId="0" applyFont="1" applyFill="1" applyBorder="1" applyAlignment="1">
      <alignment vertical="center"/>
    </xf>
    <xf numFmtId="177" fontId="8" fillId="0" borderId="0" xfId="0" applyNumberFormat="1" applyFont="1" applyFill="1" applyBorder="1" applyAlignment="1">
      <alignment vertical="center"/>
    </xf>
    <xf numFmtId="177" fontId="8" fillId="0" borderId="0" xfId="0" applyNumberFormat="1" applyFont="1" applyFill="1" applyBorder="1" applyAlignment="1">
      <alignment horizontal="center" vertical="center" wrapText="1"/>
    </xf>
    <xf numFmtId="177" fontId="8" fillId="0" borderId="0" xfId="0" applyNumberFormat="1" applyFont="1" applyFill="1" applyBorder="1" applyAlignment="1">
      <alignment horizontal="center" vertical="center"/>
    </xf>
    <xf numFmtId="0" fontId="8" fillId="0" borderId="2" xfId="0" applyFont="1" applyFill="1" applyBorder="1" applyAlignment="1">
      <alignment vertical="center"/>
    </xf>
    <xf numFmtId="0" fontId="6" fillId="2" borderId="5" xfId="0" applyFont="1" applyFill="1" applyBorder="1" applyAlignment="1"/>
    <xf numFmtId="0" fontId="6" fillId="4" borderId="5" xfId="0" applyFont="1" applyFill="1" applyBorder="1" applyAlignment="1"/>
    <xf numFmtId="177" fontId="6" fillId="4" borderId="5" xfId="0" applyNumberFormat="1" applyFont="1" applyFill="1" applyBorder="1" applyAlignment="1"/>
    <xf numFmtId="0" fontId="6" fillId="2" borderId="9" xfId="0" applyFont="1" applyFill="1" applyBorder="1" applyAlignment="1"/>
    <xf numFmtId="0" fontId="6" fillId="5" borderId="5" xfId="0" applyFont="1" applyFill="1" applyBorder="1" applyAlignment="1"/>
    <xf numFmtId="177" fontId="6" fillId="2" borderId="5" xfId="0" applyNumberFormat="1" applyFont="1" applyFill="1" applyBorder="1" applyAlignment="1">
      <alignment horizontal="left"/>
    </xf>
    <xf numFmtId="177" fontId="6" fillId="2" borderId="9" xfId="0" applyNumberFormat="1" applyFont="1" applyFill="1" applyBorder="1" applyAlignment="1">
      <alignment horizontal="left"/>
    </xf>
    <xf numFmtId="0" fontId="9" fillId="0" borderId="4" xfId="0" applyFont="1" applyBorder="1" applyAlignment="1">
      <alignment vertical="center" textRotation="255"/>
    </xf>
    <xf numFmtId="0" fontId="9" fillId="0" borderId="4" xfId="0" applyFont="1" applyBorder="1" applyAlignment="1">
      <alignment vertical="center"/>
    </xf>
    <xf numFmtId="177" fontId="6" fillId="3" borderId="5" xfId="0" applyNumberFormat="1" applyFont="1" applyFill="1" applyBorder="1" applyAlignment="1">
      <alignment horizontal="left"/>
    </xf>
    <xf numFmtId="0" fontId="2" fillId="4" borderId="12" xfId="0" applyFont="1" applyFill="1" applyBorder="1" applyAlignment="1">
      <alignment horizontal="left"/>
    </xf>
    <xf numFmtId="56" fontId="6" fillId="5" borderId="13" xfId="0" applyNumberFormat="1" applyFont="1" applyFill="1" applyBorder="1" applyAlignment="1"/>
    <xf numFmtId="0" fontId="2" fillId="4" borderId="14" xfId="0" applyFont="1" applyFill="1" applyBorder="1" applyAlignment="1">
      <alignment horizontal="left"/>
    </xf>
    <xf numFmtId="0" fontId="6" fillId="5" borderId="15" xfId="0" applyFont="1" applyFill="1" applyBorder="1" applyAlignment="1"/>
    <xf numFmtId="0" fontId="6" fillId="5" borderId="16" xfId="0" applyFont="1" applyFill="1" applyBorder="1" applyAlignment="1"/>
    <xf numFmtId="177" fontId="6" fillId="3" borderId="15" xfId="0" applyNumberFormat="1" applyFont="1" applyFill="1" applyBorder="1" applyAlignment="1"/>
    <xf numFmtId="0" fontId="2" fillId="4" borderId="17" xfId="0" applyFont="1" applyFill="1" applyBorder="1" applyAlignment="1">
      <alignment horizontal="left"/>
    </xf>
    <xf numFmtId="0" fontId="2" fillId="4" borderId="0" xfId="0" applyFont="1" applyFill="1" applyBorder="1" applyAlignment="1"/>
    <xf numFmtId="0" fontId="2" fillId="3" borderId="18" xfId="0" applyFont="1" applyFill="1" applyBorder="1" applyAlignment="1"/>
    <xf numFmtId="0" fontId="6" fillId="3" borderId="0" xfId="0" applyFont="1" applyFill="1" applyBorder="1" applyAlignment="1">
      <alignment horizontal="left"/>
    </xf>
    <xf numFmtId="0" fontId="2" fillId="4" borderId="19" xfId="0" applyFont="1" applyFill="1" applyBorder="1" applyAlignment="1">
      <alignment horizontal="left"/>
    </xf>
    <xf numFmtId="0" fontId="2" fillId="4" borderId="0" xfId="0" applyFont="1" applyFill="1" applyBorder="1" applyAlignment="1">
      <alignment horizontal="left"/>
    </xf>
    <xf numFmtId="0" fontId="2" fillId="5" borderId="0" xfId="0" applyFont="1" applyFill="1" applyBorder="1" applyAlignment="1">
      <alignment horizontal="left"/>
    </xf>
    <xf numFmtId="0" fontId="2" fillId="5" borderId="18" xfId="0" applyFont="1" applyFill="1" applyBorder="1" applyAlignment="1"/>
    <xf numFmtId="0" fontId="2" fillId="3" borderId="14" xfId="0" applyFont="1" applyFill="1" applyBorder="1" applyAlignment="1">
      <alignment horizontal="left"/>
    </xf>
    <xf numFmtId="177" fontId="6" fillId="5" borderId="15" xfId="0" applyNumberFormat="1" applyFont="1" applyFill="1" applyBorder="1" applyAlignment="1"/>
    <xf numFmtId="0" fontId="2" fillId="3" borderId="17" xfId="0" applyFont="1" applyFill="1" applyBorder="1" applyAlignment="1">
      <alignment horizontal="left"/>
    </xf>
    <xf numFmtId="0" fontId="2" fillId="3" borderId="0" xfId="0" applyFont="1" applyFill="1" applyBorder="1" applyAlignment="1">
      <alignment horizontal="left"/>
    </xf>
    <xf numFmtId="0" fontId="2" fillId="5" borderId="18" xfId="0" applyFont="1" applyFill="1" applyBorder="1" applyAlignment="1">
      <alignment horizontal="left"/>
    </xf>
    <xf numFmtId="177" fontId="6" fillId="5" borderId="16" xfId="0" applyNumberFormat="1" applyFont="1" applyFill="1" applyBorder="1" applyAlignment="1"/>
    <xf numFmtId="0" fontId="2" fillId="3" borderId="17" xfId="0" applyFont="1" applyFill="1" applyBorder="1" applyAlignment="1"/>
    <xf numFmtId="0" fontId="2" fillId="4" borderId="20" xfId="0" applyFont="1" applyFill="1" applyBorder="1"/>
    <xf numFmtId="0" fontId="2" fillId="4" borderId="21" xfId="0" applyFont="1" applyFill="1" applyBorder="1" applyAlignment="1">
      <alignment horizontal="left"/>
    </xf>
    <xf numFmtId="0" fontId="2" fillId="4" borderId="21" xfId="0" applyFont="1" applyFill="1" applyBorder="1"/>
    <xf numFmtId="0" fontId="2" fillId="5" borderId="21" xfId="0" applyFont="1" applyFill="1" applyBorder="1" applyAlignment="1">
      <alignment horizontal="left"/>
    </xf>
    <xf numFmtId="0" fontId="2" fillId="5" borderId="22" xfId="0" applyFont="1" applyFill="1" applyBorder="1"/>
    <xf numFmtId="0" fontId="2" fillId="5" borderId="12" xfId="0" applyFont="1" applyFill="1" applyBorder="1" applyAlignment="1"/>
    <xf numFmtId="0" fontId="2" fillId="5" borderId="14" xfId="0" applyFont="1" applyFill="1" applyBorder="1" applyAlignment="1"/>
    <xf numFmtId="0" fontId="2" fillId="5" borderId="17" xfId="0" applyFont="1" applyFill="1" applyBorder="1" applyAlignment="1"/>
    <xf numFmtId="0" fontId="2" fillId="3" borderId="14" xfId="0" applyFont="1" applyFill="1" applyBorder="1" applyAlignment="1"/>
    <xf numFmtId="0" fontId="2" fillId="3" borderId="19" xfId="0" applyFont="1" applyFill="1" applyBorder="1" applyAlignment="1"/>
    <xf numFmtId="0" fontId="2" fillId="5" borderId="19" xfId="0" applyFont="1" applyFill="1" applyBorder="1" applyAlignment="1"/>
    <xf numFmtId="0" fontId="2" fillId="5" borderId="23" xfId="0" applyFont="1" applyFill="1" applyBorder="1" applyAlignment="1"/>
    <xf numFmtId="0" fontId="2" fillId="5" borderId="20" xfId="0" applyFont="1" applyFill="1" applyBorder="1"/>
    <xf numFmtId="0" fontId="2" fillId="0" borderId="14" xfId="0" applyFont="1" applyBorder="1" applyAlignment="1"/>
    <xf numFmtId="0" fontId="2" fillId="0" borderId="18" xfId="0" applyFont="1" applyBorder="1" applyAlignment="1"/>
    <xf numFmtId="0" fontId="2" fillId="0" borderId="15" xfId="0" applyFont="1" applyFill="1" applyBorder="1" applyAlignment="1">
      <alignment horizontal="left"/>
    </xf>
    <xf numFmtId="0" fontId="2" fillId="0" borderId="17" xfId="0" applyFont="1" applyBorder="1" applyAlignment="1"/>
    <xf numFmtId="0" fontId="2" fillId="0" borderId="16" xfId="0" applyFont="1" applyFill="1" applyBorder="1" applyAlignment="1">
      <alignment horizontal="left"/>
    </xf>
    <xf numFmtId="3" fontId="2" fillId="0" borderId="15" xfId="0" applyNumberFormat="1" applyFont="1" applyFill="1" applyBorder="1" applyAlignment="1">
      <alignment horizontal="left"/>
    </xf>
    <xf numFmtId="0" fontId="2" fillId="0" borderId="19" xfId="0" applyFont="1" applyBorder="1" applyAlignment="1"/>
    <xf numFmtId="0" fontId="2" fillId="0" borderId="14" xfId="0" applyFont="1" applyFill="1" applyBorder="1" applyAlignment="1"/>
    <xf numFmtId="177" fontId="8" fillId="0" borderId="15" xfId="0" applyNumberFormat="1" applyFont="1" applyFill="1" applyBorder="1" applyAlignment="1"/>
    <xf numFmtId="0" fontId="2" fillId="0" borderId="23" xfId="0" applyFont="1" applyFill="1" applyBorder="1" applyAlignment="1"/>
    <xf numFmtId="0" fontId="8" fillId="0" borderId="18" xfId="0" applyFont="1" applyFill="1" applyBorder="1" applyAlignment="1">
      <alignment horizontal="left"/>
    </xf>
    <xf numFmtId="0" fontId="2" fillId="0" borderId="17" xfId="0" applyFont="1" applyFill="1" applyBorder="1" applyAlignment="1"/>
    <xf numFmtId="0" fontId="2" fillId="0" borderId="20" xfId="0" applyFont="1" applyBorder="1"/>
    <xf numFmtId="0" fontId="2" fillId="0" borderId="21" xfId="0" applyFont="1" applyBorder="1" applyAlignment="1">
      <alignment horizontal="left"/>
    </xf>
    <xf numFmtId="0" fontId="2" fillId="0" borderId="22" xfId="0" applyFont="1" applyBorder="1"/>
    <xf numFmtId="56" fontId="2" fillId="6" borderId="25" xfId="0" applyNumberFormat="1" applyFont="1" applyFill="1" applyBorder="1" applyAlignment="1">
      <alignment horizontal="left"/>
    </xf>
    <xf numFmtId="0" fontId="2" fillId="6" borderId="26" xfId="0" applyFont="1" applyFill="1" applyBorder="1" applyAlignment="1">
      <alignment horizontal="left"/>
    </xf>
    <xf numFmtId="0" fontId="2" fillId="6" borderId="27" xfId="0" applyFont="1" applyFill="1" applyBorder="1" applyAlignment="1">
      <alignment horizontal="left"/>
    </xf>
    <xf numFmtId="3" fontId="2" fillId="4" borderId="26" xfId="0" applyNumberFormat="1" applyFont="1" applyFill="1" applyBorder="1" applyAlignment="1">
      <alignment horizontal="left"/>
    </xf>
    <xf numFmtId="0" fontId="2" fillId="4" borderId="26" xfId="0" applyFont="1" applyFill="1" applyBorder="1" applyAlignment="1">
      <alignment horizontal="left"/>
    </xf>
    <xf numFmtId="177" fontId="8" fillId="5" borderId="26" xfId="0" applyNumberFormat="1" applyFont="1" applyFill="1" applyBorder="1" applyAlignment="1">
      <alignment horizontal="left"/>
    </xf>
    <xf numFmtId="0" fontId="8" fillId="5" borderId="27" xfId="0" applyFont="1" applyFill="1" applyBorder="1" applyAlignment="1">
      <alignment horizontal="left"/>
    </xf>
    <xf numFmtId="0" fontId="8" fillId="5" borderId="29" xfId="0" applyFont="1" applyFill="1" applyBorder="1" applyAlignment="1">
      <alignment horizontal="left"/>
    </xf>
    <xf numFmtId="0" fontId="2" fillId="6" borderId="29" xfId="0" applyFont="1" applyFill="1" applyBorder="1" applyAlignment="1">
      <alignment horizontal="left"/>
    </xf>
    <xf numFmtId="0" fontId="2" fillId="0" borderId="30" xfId="0" applyFont="1" applyFill="1" applyBorder="1" applyAlignment="1">
      <alignment horizontal="left"/>
    </xf>
    <xf numFmtId="0" fontId="2" fillId="4" borderId="28" xfId="0" applyFont="1" applyFill="1" applyBorder="1" applyAlignment="1">
      <alignment horizontal="left"/>
    </xf>
    <xf numFmtId="0" fontId="2" fillId="0" borderId="30" xfId="0" applyFont="1" applyBorder="1" applyAlignment="1">
      <alignment horizontal="left"/>
    </xf>
    <xf numFmtId="177" fontId="6" fillId="3" borderId="5" xfId="0" applyNumberFormat="1" applyFont="1" applyFill="1" applyBorder="1" applyAlignment="1">
      <alignment horizontal="left"/>
    </xf>
    <xf numFmtId="0" fontId="2" fillId="0" borderId="6" xfId="0" applyFont="1" applyBorder="1" applyAlignment="1">
      <alignment horizontal="left" vertical="top" wrapText="1"/>
    </xf>
    <xf numFmtId="0" fontId="2" fillId="0" borderId="24" xfId="0" applyFont="1" applyBorder="1" applyAlignment="1">
      <alignment horizontal="left" vertical="top" wrapText="1"/>
    </xf>
    <xf numFmtId="0" fontId="2" fillId="0" borderId="8" xfId="0" applyFont="1" applyBorder="1" applyAlignment="1">
      <alignment horizontal="left" vertical="top" wrapText="1"/>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2" fillId="0" borderId="18" xfId="0" applyFont="1" applyBorder="1" applyAlignment="1">
      <alignment horizontal="center" vertical="top" wrapText="1"/>
    </xf>
    <xf numFmtId="0" fontId="2" fillId="0" borderId="0" xfId="0" applyFont="1" applyAlignment="1">
      <alignment vertical="center" wrapText="1"/>
    </xf>
    <xf numFmtId="177" fontId="8" fillId="0" borderId="1"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176" fontId="8" fillId="0" borderId="2" xfId="0" applyNumberFormat="1" applyFont="1" applyFill="1" applyBorder="1" applyAlignment="1">
      <alignment horizontal="center" vertical="center"/>
    </xf>
    <xf numFmtId="176" fontId="8" fillId="0" borderId="3"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177" fontId="8" fillId="0" borderId="3"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2" fillId="0" borderId="5" xfId="0" applyFont="1" applyBorder="1" applyAlignment="1">
      <alignment horizontal="left" indent="1"/>
    </xf>
    <xf numFmtId="5" fontId="2" fillId="0" borderId="5" xfId="0" applyNumberFormat="1" applyFont="1" applyBorder="1" applyAlignment="1">
      <alignment horizontal="left" indent="1"/>
    </xf>
    <xf numFmtId="49" fontId="8" fillId="0" borderId="1"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11" fillId="0" borderId="0" xfId="0" applyFont="1" applyAlignment="1">
      <alignment horizontal="left" vertical="top" wrapText="1"/>
    </xf>
    <xf numFmtId="0" fontId="2" fillId="0" borderId="0" xfId="0" applyFont="1" applyAlignment="1">
      <alignment horizontal="distributed"/>
    </xf>
    <xf numFmtId="0" fontId="2"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58" fontId="5" fillId="0" borderId="0" xfId="0" applyNumberFormat="1" applyFont="1" applyAlignment="1">
      <alignment horizontal="distributed" indent="2"/>
    </xf>
  </cellXfs>
  <cellStyles count="1">
    <cellStyle name="標準" xfId="0" builtinId="0"/>
  </cellStyles>
  <dxfs count="0"/>
  <tableStyles count="0" defaultTableStyle="TableStyleMedium2" defaultPivotStyle="PivotStyleLight16"/>
  <colors>
    <mruColors>
      <color rgb="FFFFCCFF"/>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18"/>
  <sheetViews>
    <sheetView tabSelected="1" view="pageBreakPreview" zoomScaleNormal="100" zoomScaleSheetLayoutView="100" workbookViewId="0">
      <selection sqref="A1:C1"/>
    </sheetView>
  </sheetViews>
  <sheetFormatPr defaultRowHeight="15" x14ac:dyDescent="0.25"/>
  <cols>
    <col min="1" max="1" width="22.5" style="2" customWidth="1"/>
    <col min="2" max="2" width="37.125" style="5" customWidth="1"/>
    <col min="3" max="3" width="13.5" style="2" customWidth="1"/>
    <col min="4" max="4" width="3.625" style="2" customWidth="1"/>
    <col min="5" max="5" width="21.375" style="2" bestFit="1" customWidth="1"/>
    <col min="6" max="6" width="18" style="5" customWidth="1"/>
    <col min="7" max="7" width="14.375" style="2" customWidth="1"/>
    <col min="8" max="8" width="20" style="2" customWidth="1"/>
    <col min="9" max="9" width="17.75" style="5" customWidth="1"/>
    <col min="10" max="10" width="11.875" style="2" customWidth="1"/>
    <col min="11" max="16384" width="9" style="2"/>
  </cols>
  <sheetData>
    <row r="1" spans="1:10" s="11" customFormat="1" ht="141" customHeight="1" thickBot="1" x14ac:dyDescent="0.3">
      <c r="A1" s="109" t="s">
        <v>61</v>
      </c>
      <c r="B1" s="110"/>
      <c r="C1" s="111"/>
      <c r="D1" s="117"/>
      <c r="E1" s="115" t="s">
        <v>28</v>
      </c>
      <c r="F1" s="116"/>
      <c r="G1" s="116"/>
      <c r="H1" s="112" t="s">
        <v>56</v>
      </c>
      <c r="I1" s="113"/>
      <c r="J1" s="114"/>
    </row>
    <row r="2" spans="1:10" s="11" customFormat="1" ht="18" customHeight="1" thickTop="1" x14ac:dyDescent="0.25">
      <c r="A2" s="81" t="s">
        <v>38</v>
      </c>
      <c r="B2" s="96"/>
      <c r="C2" s="82"/>
      <c r="D2" s="117"/>
      <c r="E2" s="47" t="s">
        <v>38</v>
      </c>
      <c r="F2" s="30">
        <v>45748</v>
      </c>
      <c r="G2" s="29"/>
      <c r="H2" s="73" t="s">
        <v>38</v>
      </c>
      <c r="I2" s="30">
        <v>45961</v>
      </c>
      <c r="J2" s="48"/>
    </row>
    <row r="3" spans="1:10" s="11" customFormat="1" ht="18" customHeight="1" x14ac:dyDescent="0.25">
      <c r="A3" s="81" t="s">
        <v>39</v>
      </c>
      <c r="B3" s="97"/>
      <c r="C3" s="83"/>
      <c r="D3" s="117"/>
      <c r="E3" s="49" t="s">
        <v>58</v>
      </c>
      <c r="F3" s="37" t="s">
        <v>19</v>
      </c>
      <c r="G3" s="38"/>
      <c r="H3" s="74" t="s">
        <v>58</v>
      </c>
      <c r="I3" s="37" t="s">
        <v>19</v>
      </c>
      <c r="J3" s="50"/>
    </row>
    <row r="4" spans="1:10" s="11" customFormat="1" ht="18" customHeight="1" x14ac:dyDescent="0.25">
      <c r="A4" s="84" t="s">
        <v>40</v>
      </c>
      <c r="B4" s="98"/>
      <c r="C4" s="85"/>
      <c r="D4" s="117"/>
      <c r="E4" s="49" t="s">
        <v>59</v>
      </c>
      <c r="F4" s="37" t="s">
        <v>20</v>
      </c>
      <c r="G4" s="38"/>
      <c r="H4" s="75" t="s">
        <v>59</v>
      </c>
      <c r="I4" s="40" t="s">
        <v>20</v>
      </c>
      <c r="J4" s="51"/>
    </row>
    <row r="5" spans="1:10" s="11" customFormat="1" ht="18" customHeight="1" x14ac:dyDescent="0.25">
      <c r="A5" s="84" t="s">
        <v>41</v>
      </c>
      <c r="B5" s="98"/>
      <c r="C5" s="85"/>
      <c r="D5" s="117"/>
      <c r="E5" s="49" t="s">
        <v>41</v>
      </c>
      <c r="F5" s="37" t="s">
        <v>21</v>
      </c>
      <c r="G5" s="38"/>
      <c r="H5" s="75" t="s">
        <v>41</v>
      </c>
      <c r="I5" s="40" t="s">
        <v>21</v>
      </c>
      <c r="J5" s="51"/>
    </row>
    <row r="6" spans="1:10" s="11" customFormat="1" ht="18" customHeight="1" thickBot="1" x14ac:dyDescent="0.3">
      <c r="A6" s="81" t="s">
        <v>42</v>
      </c>
      <c r="B6" s="104"/>
      <c r="C6" s="83"/>
      <c r="D6" s="117"/>
      <c r="E6" s="49" t="s">
        <v>60</v>
      </c>
      <c r="F6" s="37" t="s">
        <v>52</v>
      </c>
      <c r="G6" s="38"/>
      <c r="H6" s="74" t="s">
        <v>60</v>
      </c>
      <c r="I6" s="37" t="s">
        <v>52</v>
      </c>
      <c r="J6" s="50"/>
    </row>
    <row r="7" spans="1:10" s="11" customFormat="1" ht="18" customHeight="1" thickTop="1" thickBot="1" x14ac:dyDescent="0.3">
      <c r="A7" s="81"/>
      <c r="B7" s="105"/>
      <c r="C7" s="83"/>
      <c r="D7" s="117"/>
      <c r="E7" s="49"/>
      <c r="F7" s="38"/>
      <c r="G7" s="38"/>
      <c r="H7" s="74"/>
      <c r="I7" s="41"/>
      <c r="J7" s="50"/>
    </row>
    <row r="8" spans="1:10" s="11" customFormat="1" ht="18" customHeight="1" thickTop="1" x14ac:dyDescent="0.25">
      <c r="A8" s="81" t="s">
        <v>43</v>
      </c>
      <c r="B8" s="99"/>
      <c r="C8" s="86"/>
      <c r="D8" s="117"/>
      <c r="E8" s="49" t="s">
        <v>43</v>
      </c>
      <c r="F8" s="42">
        <v>10000000</v>
      </c>
      <c r="G8" s="39"/>
      <c r="H8" s="76" t="s">
        <v>43</v>
      </c>
      <c r="I8" s="46"/>
      <c r="J8" s="52"/>
    </row>
    <row r="9" spans="1:10" s="11" customFormat="1" ht="18" customHeight="1" x14ac:dyDescent="0.25">
      <c r="A9" s="81" t="s">
        <v>44</v>
      </c>
      <c r="B9" s="100"/>
      <c r="C9" s="82" t="s">
        <v>24</v>
      </c>
      <c r="D9" s="117"/>
      <c r="E9" s="53" t="s">
        <v>44</v>
      </c>
      <c r="F9" s="24">
        <v>4.0999999999999996</v>
      </c>
      <c r="G9" s="54" t="s">
        <v>27</v>
      </c>
      <c r="H9" s="67" t="s">
        <v>44</v>
      </c>
      <c r="I9" s="26"/>
      <c r="J9" s="55" t="s">
        <v>53</v>
      </c>
    </row>
    <row r="10" spans="1:10" s="11" customFormat="1" ht="18" customHeight="1" thickBot="1" x14ac:dyDescent="0.3">
      <c r="A10" s="81" t="s">
        <v>45</v>
      </c>
      <c r="B10" s="106"/>
      <c r="C10" s="82" t="s">
        <v>26</v>
      </c>
      <c r="D10" s="117"/>
      <c r="E10" s="53" t="s">
        <v>45</v>
      </c>
      <c r="F10" s="24">
        <v>1000</v>
      </c>
      <c r="G10" s="54" t="s">
        <v>26</v>
      </c>
      <c r="H10" s="77" t="s">
        <v>45</v>
      </c>
      <c r="I10" s="56"/>
      <c r="J10" s="55" t="s">
        <v>26</v>
      </c>
    </row>
    <row r="11" spans="1:10" s="11" customFormat="1" ht="18" customHeight="1" thickTop="1" thickBot="1" x14ac:dyDescent="0.3">
      <c r="A11" s="87"/>
      <c r="B11" s="107"/>
      <c r="C11" s="82"/>
      <c r="D11" s="117"/>
      <c r="E11" s="57"/>
      <c r="F11" s="58"/>
      <c r="G11" s="54"/>
      <c r="H11" s="78"/>
      <c r="I11" s="59"/>
      <c r="J11" s="60"/>
    </row>
    <row r="12" spans="1:10" s="11" customFormat="1" ht="18" customHeight="1" thickTop="1" x14ac:dyDescent="0.25">
      <c r="A12" s="88" t="s">
        <v>46</v>
      </c>
      <c r="B12" s="101"/>
      <c r="C12" s="89"/>
      <c r="D12" s="117"/>
      <c r="E12" s="61" t="s">
        <v>46</v>
      </c>
      <c r="F12" s="108"/>
      <c r="G12" s="108"/>
      <c r="H12" s="74" t="s">
        <v>46</v>
      </c>
      <c r="I12" s="42">
        <v>10000000</v>
      </c>
      <c r="J12" s="62"/>
    </row>
    <row r="13" spans="1:10" s="11" customFormat="1" ht="18" customHeight="1" x14ac:dyDescent="0.25">
      <c r="A13" s="90" t="s">
        <v>47</v>
      </c>
      <c r="B13" s="102"/>
      <c r="C13" s="91" t="s">
        <v>24</v>
      </c>
      <c r="D13" s="117"/>
      <c r="E13" s="63" t="s">
        <v>47</v>
      </c>
      <c r="F13" s="26"/>
      <c r="G13" s="64" t="s">
        <v>24</v>
      </c>
      <c r="H13" s="79" t="s">
        <v>47</v>
      </c>
      <c r="I13" s="25">
        <v>4.0999999999999996</v>
      </c>
      <c r="J13" s="65" t="s">
        <v>24</v>
      </c>
    </row>
    <row r="14" spans="1:10" s="11" customFormat="1" ht="18" customHeight="1" x14ac:dyDescent="0.25">
      <c r="A14" s="92" t="s">
        <v>48</v>
      </c>
      <c r="B14" s="101"/>
      <c r="C14" s="89"/>
      <c r="D14" s="117"/>
      <c r="E14" s="63" t="s">
        <v>48</v>
      </c>
      <c r="F14" s="108"/>
      <c r="G14" s="108"/>
      <c r="H14" s="75" t="s">
        <v>48</v>
      </c>
      <c r="I14" s="43">
        <v>11000000</v>
      </c>
      <c r="J14" s="66"/>
    </row>
    <row r="15" spans="1:10" s="11" customFormat="1" ht="18" customHeight="1" x14ac:dyDescent="0.25">
      <c r="A15" s="92" t="s">
        <v>49</v>
      </c>
      <c r="B15" s="102"/>
      <c r="C15" s="91" t="s">
        <v>24</v>
      </c>
      <c r="D15" s="117"/>
      <c r="E15" s="63" t="s">
        <v>49</v>
      </c>
      <c r="F15" s="26"/>
      <c r="G15" s="64" t="s">
        <v>24</v>
      </c>
      <c r="H15" s="75" t="s">
        <v>49</v>
      </c>
      <c r="I15" s="24">
        <v>4.0999999999999996</v>
      </c>
      <c r="J15" s="65" t="s">
        <v>24</v>
      </c>
    </row>
    <row r="16" spans="1:10" s="11" customFormat="1" ht="18" customHeight="1" thickBot="1" x14ac:dyDescent="0.3">
      <c r="A16" s="88" t="s">
        <v>50</v>
      </c>
      <c r="B16" s="103"/>
      <c r="C16" s="91" t="s">
        <v>26</v>
      </c>
      <c r="D16" s="117"/>
      <c r="E16" s="67" t="s">
        <v>50</v>
      </c>
      <c r="F16" s="27"/>
      <c r="G16" s="64" t="s">
        <v>26</v>
      </c>
      <c r="H16" s="75" t="s">
        <v>50</v>
      </c>
      <c r="I16" s="24">
        <v>871</v>
      </c>
      <c r="J16" s="65" t="s">
        <v>26</v>
      </c>
    </row>
    <row r="17" spans="1:10" ht="18" customHeight="1" thickTop="1" x14ac:dyDescent="0.25">
      <c r="A17" s="93"/>
      <c r="B17" s="94"/>
      <c r="C17" s="95"/>
      <c r="D17" s="117"/>
      <c r="E17" s="68"/>
      <c r="F17" s="69"/>
      <c r="G17" s="70"/>
      <c r="H17" s="80"/>
      <c r="I17" s="71"/>
      <c r="J17" s="72"/>
    </row>
    <row r="18" spans="1:10" ht="18" customHeight="1" x14ac:dyDescent="0.25">
      <c r="A18" s="28" t="s">
        <v>25</v>
      </c>
      <c r="B18" s="5">
        <v>320</v>
      </c>
      <c r="E18" s="17"/>
      <c r="F18" s="16"/>
      <c r="G18" s="17"/>
      <c r="H18" s="17"/>
      <c r="I18" s="16"/>
      <c r="J18" s="17"/>
    </row>
  </sheetData>
  <mergeCells count="6">
    <mergeCell ref="F14:G14"/>
    <mergeCell ref="A1:C1"/>
    <mergeCell ref="H1:J1"/>
    <mergeCell ref="E1:G1"/>
    <mergeCell ref="F12:G12"/>
    <mergeCell ref="D1:D17"/>
  </mergeCells>
  <phoneticPr fontId="3"/>
  <pageMargins left="0.7" right="0.7" top="0.75" bottom="0.75" header="0.3" footer="0.3"/>
  <pageSetup paperSize="9" scale="6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43"/>
  <sheetViews>
    <sheetView view="pageBreakPreview" zoomScale="115" zoomScaleNormal="55" zoomScaleSheetLayoutView="115" workbookViewId="0">
      <selection activeCell="V10" sqref="V10"/>
    </sheetView>
  </sheetViews>
  <sheetFormatPr defaultRowHeight="15" x14ac:dyDescent="0.25"/>
  <cols>
    <col min="1" max="1" width="1.375" style="2" customWidth="1"/>
    <col min="2" max="2" width="3.875" style="2" customWidth="1"/>
    <col min="3" max="3" width="2.625" style="2" customWidth="1"/>
    <col min="4" max="4" width="2.75" style="2" customWidth="1"/>
    <col min="5" max="5" width="4.5" style="2" customWidth="1"/>
    <col min="6" max="8" width="4.625" style="2" customWidth="1"/>
    <col min="9" max="9" width="4.625" style="5" customWidth="1"/>
    <col min="10" max="10" width="4.625" style="2" customWidth="1"/>
    <col min="11" max="11" width="4.25" style="2" customWidth="1"/>
    <col min="12" max="15" width="4.625" style="2" customWidth="1"/>
    <col min="16" max="18" width="4.5" style="2" customWidth="1"/>
    <col min="19" max="19" width="5.375" style="2" customWidth="1"/>
    <col min="20" max="20" width="4.75" style="2" customWidth="1"/>
    <col min="21" max="21" width="2.5" style="2" customWidth="1"/>
    <col min="22" max="22" width="70.375" style="2" customWidth="1"/>
    <col min="23" max="16384" width="9" style="2"/>
  </cols>
  <sheetData>
    <row r="1" spans="1:22" ht="8.25" customHeight="1" x14ac:dyDescent="0.25"/>
    <row r="2" spans="1:22" ht="48" customHeight="1" x14ac:dyDescent="0.25">
      <c r="A2" s="153" t="s">
        <v>17</v>
      </c>
      <c r="B2" s="154"/>
      <c r="C2" s="154"/>
      <c r="D2" s="154"/>
      <c r="E2" s="154"/>
      <c r="F2" s="154"/>
      <c r="G2" s="154"/>
      <c r="H2" s="154"/>
      <c r="I2" s="154"/>
      <c r="J2" s="154"/>
      <c r="K2" s="154"/>
      <c r="L2" s="154"/>
      <c r="M2" s="154"/>
      <c r="N2" s="154"/>
      <c r="O2" s="154"/>
      <c r="P2" s="154"/>
      <c r="Q2" s="154"/>
      <c r="R2" s="154"/>
      <c r="S2" s="154"/>
      <c r="T2" s="154"/>
      <c r="U2" s="150" t="s">
        <v>62</v>
      </c>
      <c r="V2" s="150"/>
    </row>
    <row r="3" spans="1:22" ht="13.5" customHeight="1" x14ac:dyDescent="0.25">
      <c r="I3" s="8"/>
      <c r="U3" s="150"/>
      <c r="V3" s="150"/>
    </row>
    <row r="4" spans="1:22" s="11" customFormat="1" ht="21" customHeight="1" x14ac:dyDescent="0.25">
      <c r="I4" s="5"/>
      <c r="O4" s="155" t="str">
        <f>IF(入力!B2=0,"",入力!B2)</f>
        <v/>
      </c>
      <c r="P4" s="155"/>
      <c r="Q4" s="155"/>
      <c r="R4" s="155"/>
      <c r="S4" s="155"/>
      <c r="T4" s="12"/>
      <c r="U4" s="150"/>
      <c r="V4" s="150"/>
    </row>
    <row r="5" spans="1:22" s="11" customFormat="1" ht="21" customHeight="1" x14ac:dyDescent="0.25">
      <c r="B5" s="5" t="s">
        <v>1</v>
      </c>
      <c r="I5" s="5"/>
      <c r="U5" s="150"/>
      <c r="V5" s="150"/>
    </row>
    <row r="6" spans="1:22" s="11" customFormat="1" ht="21" customHeight="1" x14ac:dyDescent="0.25">
      <c r="I6" s="5"/>
      <c r="J6" s="5" t="s">
        <v>2</v>
      </c>
      <c r="K6" s="5"/>
      <c r="U6" s="150"/>
      <c r="V6" s="150"/>
    </row>
    <row r="7" spans="1:22" s="11" customFormat="1" ht="21" customHeight="1" x14ac:dyDescent="0.25">
      <c r="I7" s="5"/>
      <c r="K7" s="151" t="s">
        <v>3</v>
      </c>
      <c r="L7" s="151"/>
      <c r="M7" s="151"/>
      <c r="N7" s="134" t="str">
        <f>IF(入力!B3=0,"",入力!B3)</f>
        <v/>
      </c>
      <c r="O7" s="134"/>
      <c r="P7" s="134"/>
      <c r="Q7" s="134"/>
      <c r="R7" s="134"/>
      <c r="S7" s="134"/>
    </row>
    <row r="8" spans="1:22" s="11" customFormat="1" ht="21" customHeight="1" x14ac:dyDescent="0.25">
      <c r="I8" s="5"/>
      <c r="K8" s="151" t="s">
        <v>4</v>
      </c>
      <c r="L8" s="151"/>
      <c r="M8" s="151"/>
      <c r="N8" s="134" t="str">
        <f>IF(入力!B4=0,"",入力!B4)</f>
        <v/>
      </c>
      <c r="O8" s="134"/>
      <c r="P8" s="134"/>
      <c r="Q8" s="134"/>
      <c r="R8" s="134"/>
      <c r="S8" s="134"/>
    </row>
    <row r="9" spans="1:22" s="11" customFormat="1" ht="21" customHeight="1" x14ac:dyDescent="0.25">
      <c r="I9" s="5"/>
      <c r="K9" s="151" t="s">
        <v>5</v>
      </c>
      <c r="L9" s="151"/>
      <c r="M9" s="151"/>
      <c r="N9" s="134" t="str">
        <f>IF(入力!B5=0,"",入力!B5)</f>
        <v/>
      </c>
      <c r="O9" s="134"/>
      <c r="P9" s="134"/>
      <c r="Q9" s="134"/>
      <c r="R9" s="134"/>
      <c r="S9" s="134"/>
    </row>
    <row r="10" spans="1:22" ht="21" customHeight="1" x14ac:dyDescent="0.25">
      <c r="I10" s="4"/>
    </row>
    <row r="11" spans="1:22" s="6" customFormat="1" ht="21" customHeight="1" x14ac:dyDescent="0.4">
      <c r="B11" s="4" t="s">
        <v>22</v>
      </c>
      <c r="I11" s="4"/>
    </row>
    <row r="12" spans="1:22" s="6" customFormat="1" ht="21" customHeight="1" x14ac:dyDescent="0.4">
      <c r="B12" s="4" t="s">
        <v>23</v>
      </c>
      <c r="I12" s="4"/>
    </row>
    <row r="13" spans="1:22" s="6" customFormat="1" ht="21" customHeight="1" x14ac:dyDescent="0.4">
      <c r="B13" s="4" t="s">
        <v>0</v>
      </c>
      <c r="I13" s="4"/>
    </row>
    <row r="14" spans="1:22" s="6" customFormat="1" ht="9" customHeight="1" x14ac:dyDescent="0.4">
      <c r="B14" s="3"/>
      <c r="I14" s="4"/>
    </row>
    <row r="15" spans="1:22" s="6" customFormat="1" x14ac:dyDescent="0.4">
      <c r="A15" s="152" t="s">
        <v>6</v>
      </c>
      <c r="B15" s="152"/>
      <c r="C15" s="152"/>
      <c r="D15" s="152"/>
      <c r="E15" s="152"/>
      <c r="F15" s="152"/>
      <c r="G15" s="152"/>
      <c r="H15" s="152"/>
      <c r="I15" s="152"/>
      <c r="J15" s="152"/>
      <c r="K15" s="152"/>
      <c r="L15" s="152"/>
      <c r="M15" s="152"/>
      <c r="N15" s="152"/>
      <c r="O15" s="152"/>
      <c r="P15" s="152"/>
      <c r="Q15" s="152"/>
      <c r="R15" s="152"/>
      <c r="S15" s="152"/>
      <c r="T15" s="152"/>
    </row>
    <row r="16" spans="1:22" s="6" customFormat="1" ht="9" customHeight="1" x14ac:dyDescent="0.4">
      <c r="A16" s="1"/>
      <c r="B16" s="1"/>
      <c r="C16" s="1"/>
      <c r="D16" s="1"/>
      <c r="E16" s="1"/>
      <c r="F16" s="1"/>
      <c r="G16" s="1"/>
      <c r="H16" s="1"/>
      <c r="I16" s="1"/>
      <c r="J16" s="1"/>
      <c r="K16" s="1"/>
      <c r="L16" s="1"/>
      <c r="M16" s="1"/>
      <c r="N16" s="1"/>
      <c r="O16" s="1"/>
      <c r="P16" s="1"/>
    </row>
    <row r="17" spans="2:34" s="11" customFormat="1" ht="21" customHeight="1" x14ac:dyDescent="0.25">
      <c r="B17" s="10" t="s">
        <v>9</v>
      </c>
      <c r="C17" s="11" t="s">
        <v>11</v>
      </c>
      <c r="F17" s="134" t="str">
        <f>IF(入力!B6=0,"",入力!B6)</f>
        <v/>
      </c>
      <c r="G17" s="134"/>
      <c r="H17" s="134"/>
      <c r="I17" s="134"/>
      <c r="J17" s="134"/>
      <c r="K17" s="134"/>
      <c r="L17" s="134"/>
      <c r="M17" s="134"/>
      <c r="N17" s="134"/>
      <c r="O17" s="134"/>
      <c r="P17" s="134"/>
      <c r="Q17" s="134"/>
      <c r="R17" s="134"/>
      <c r="S17" s="134"/>
    </row>
    <row r="18" spans="2:34" s="6" customFormat="1" ht="14.25" customHeight="1" x14ac:dyDescent="0.4">
      <c r="F18" s="9"/>
      <c r="G18" s="9"/>
      <c r="H18" s="9"/>
      <c r="I18" s="9"/>
      <c r="J18" s="9"/>
      <c r="K18" s="9"/>
      <c r="L18" s="9"/>
      <c r="M18" s="9"/>
      <c r="N18" s="9"/>
      <c r="O18" s="9"/>
      <c r="P18" s="9"/>
      <c r="Q18" s="9"/>
      <c r="R18" s="9"/>
      <c r="S18" s="9"/>
    </row>
    <row r="19" spans="2:34" s="11" customFormat="1" ht="21" customHeight="1" x14ac:dyDescent="0.25">
      <c r="B19" s="10" t="s">
        <v>8</v>
      </c>
      <c r="C19" s="11" t="s">
        <v>10</v>
      </c>
      <c r="F19" s="135" t="str">
        <f>IF(AND(入力!B8=0,入力!B14=0),"",IF(入力!B14=0,入力!B8,入力!B14))</f>
        <v/>
      </c>
      <c r="G19" s="135"/>
      <c r="H19" s="135"/>
      <c r="I19" s="135"/>
      <c r="J19" s="135"/>
      <c r="K19" s="135"/>
      <c r="L19" s="135"/>
      <c r="M19" s="135"/>
      <c r="N19" s="135"/>
      <c r="O19" s="135"/>
      <c r="P19" s="135"/>
      <c r="Q19" s="135"/>
      <c r="R19" s="135"/>
      <c r="S19" s="135"/>
    </row>
    <row r="20" spans="2:34" s="11" customFormat="1" ht="15" customHeight="1" x14ac:dyDescent="0.25">
      <c r="I20" s="5"/>
    </row>
    <row r="21" spans="2:34" s="11" customFormat="1" ht="21" customHeight="1" x14ac:dyDescent="0.25">
      <c r="B21" s="10" t="s">
        <v>7</v>
      </c>
      <c r="C21" s="11" t="s">
        <v>18</v>
      </c>
      <c r="G21" s="13"/>
      <c r="H21" s="13"/>
      <c r="I21" s="14"/>
      <c r="J21" s="13"/>
      <c r="K21" s="13" t="s">
        <v>16</v>
      </c>
      <c r="L21" s="13"/>
      <c r="M21" s="13"/>
      <c r="N21" s="13"/>
      <c r="O21" s="13"/>
      <c r="P21" s="13"/>
      <c r="Q21" s="13"/>
      <c r="R21" s="13"/>
      <c r="S21" s="13"/>
    </row>
    <row r="22" spans="2:34" s="11" customFormat="1" ht="11.25" customHeight="1" x14ac:dyDescent="0.25">
      <c r="B22" s="10"/>
      <c r="G22" s="13"/>
      <c r="H22" s="13"/>
      <c r="I22" s="14"/>
      <c r="J22" s="13"/>
      <c r="K22" s="13"/>
      <c r="L22" s="13"/>
      <c r="M22" s="13"/>
      <c r="N22" s="13"/>
      <c r="O22" s="13"/>
      <c r="P22" s="13"/>
      <c r="Q22" s="13"/>
      <c r="R22" s="13"/>
      <c r="S22" s="13"/>
      <c r="AE22" s="11" ph="1"/>
      <c r="AF22" s="11" ph="1"/>
      <c r="AG22" s="11" ph="1"/>
      <c r="AH22" s="11" ph="1"/>
    </row>
    <row r="23" spans="2:34" s="6" customFormat="1" ht="15.75" thickBot="1" x14ac:dyDescent="0.45">
      <c r="C23" s="4" t="s">
        <v>29</v>
      </c>
      <c r="D23" s="4"/>
      <c r="I23" s="4"/>
      <c r="V23" s="7"/>
    </row>
    <row r="24" spans="2:34" s="6" customFormat="1" ht="21" customHeight="1" thickBot="1" x14ac:dyDescent="0.45">
      <c r="D24" s="138" t="s">
        <v>12</v>
      </c>
      <c r="E24" s="139"/>
      <c r="F24" s="139"/>
      <c r="G24" s="139"/>
      <c r="H24" s="139" t="s">
        <v>13</v>
      </c>
      <c r="I24" s="139"/>
      <c r="J24" s="139"/>
      <c r="K24" s="139"/>
      <c r="L24" s="140" t="s">
        <v>35</v>
      </c>
      <c r="M24" s="140"/>
      <c r="N24" s="140"/>
      <c r="O24" s="141"/>
      <c r="P24" s="142" t="s">
        <v>14</v>
      </c>
      <c r="Q24" s="139"/>
      <c r="R24" s="139"/>
      <c r="S24" s="143"/>
      <c r="V24" s="7"/>
    </row>
    <row r="25" spans="2:34" s="6" customFormat="1" ht="21" customHeight="1" thickBot="1" x14ac:dyDescent="0.45">
      <c r="D25" s="119" t="str">
        <f>IF(入力!B8=0,"",入力!B8)</f>
        <v/>
      </c>
      <c r="E25" s="120"/>
      <c r="F25" s="120"/>
      <c r="G25" s="121"/>
      <c r="H25" s="122" t="str">
        <f>IF(入力!B9=0,"",入力!B9)</f>
        <v/>
      </c>
      <c r="I25" s="123"/>
      <c r="J25" s="124">
        <v>1000</v>
      </c>
      <c r="K25" s="125"/>
      <c r="L25" s="119" t="str">
        <f>IF(D25="","",ROUNDUP(D25*H25/1000/入力!B18,0)*入力!B18)</f>
        <v/>
      </c>
      <c r="M25" s="120"/>
      <c r="N25" s="120"/>
      <c r="O25" s="121"/>
      <c r="P25" s="126" t="str">
        <f>IF(入力!B10=0,"",入力!B10*入力!B18)</f>
        <v/>
      </c>
      <c r="Q25" s="127"/>
      <c r="R25" s="127"/>
      <c r="S25" s="128"/>
      <c r="V25" s="7"/>
    </row>
    <row r="26" spans="2:34" s="11" customFormat="1" ht="11.25" customHeight="1" x14ac:dyDescent="0.25">
      <c r="B26" s="10"/>
      <c r="G26" s="13"/>
      <c r="H26" s="13"/>
      <c r="I26" s="14"/>
      <c r="J26" s="13"/>
      <c r="K26" s="13"/>
      <c r="L26" s="13"/>
      <c r="M26" s="13"/>
      <c r="N26" s="13"/>
      <c r="O26" s="13"/>
      <c r="P26" s="13"/>
      <c r="Q26" s="13"/>
      <c r="R26" s="13"/>
      <c r="S26" s="13"/>
      <c r="AE26" s="11" ph="1"/>
      <c r="AF26" s="11" ph="1"/>
      <c r="AG26" s="11" ph="1"/>
      <c r="AH26" s="11" ph="1"/>
    </row>
    <row r="27" spans="2:34" s="6" customFormat="1" x14ac:dyDescent="0.4">
      <c r="C27" s="4" t="s">
        <v>30</v>
      </c>
      <c r="D27" s="4"/>
      <c r="I27" s="4"/>
      <c r="V27" s="7"/>
    </row>
    <row r="28" spans="2:34" s="6" customFormat="1" ht="15.75" thickBot="1" x14ac:dyDescent="0.45">
      <c r="C28" s="4" t="s">
        <v>54</v>
      </c>
      <c r="D28" s="4"/>
      <c r="I28" s="4"/>
      <c r="V28" s="7"/>
    </row>
    <row r="29" spans="2:34" s="6" customFormat="1" ht="21" customHeight="1" thickBot="1" x14ac:dyDescent="0.45">
      <c r="C29" s="44"/>
      <c r="D29" s="144" t="s">
        <v>32</v>
      </c>
      <c r="E29" s="145"/>
      <c r="F29" s="145"/>
      <c r="G29" s="146"/>
      <c r="H29" s="147" t="s">
        <v>31</v>
      </c>
      <c r="I29" s="147"/>
      <c r="J29" s="147"/>
      <c r="K29" s="147"/>
      <c r="L29" s="148" t="s">
        <v>51</v>
      </c>
      <c r="M29" s="148"/>
      <c r="N29" s="148"/>
      <c r="O29" s="149"/>
      <c r="P29" s="31"/>
      <c r="Q29" s="32"/>
      <c r="R29" s="32"/>
      <c r="S29" s="32"/>
      <c r="V29" s="7"/>
    </row>
    <row r="30" spans="2:34" s="6" customFormat="1" ht="21" customHeight="1" thickBot="1" x14ac:dyDescent="0.45">
      <c r="C30" s="44"/>
      <c r="D30" s="119" t="str">
        <f>IF(入力!B12=0,"",入力!B12)</f>
        <v/>
      </c>
      <c r="E30" s="120"/>
      <c r="F30" s="120"/>
      <c r="G30" s="121"/>
      <c r="H30" s="122" t="str">
        <f>IF(入力!B13=0,"",入力!B13)</f>
        <v/>
      </c>
      <c r="I30" s="123"/>
      <c r="J30" s="124">
        <v>1000</v>
      </c>
      <c r="K30" s="125"/>
      <c r="L30" s="126" t="str">
        <f>IF(D30="","",ROUNDUP(D30*H30/1000/入力!B18,0)*入力!B18)</f>
        <v/>
      </c>
      <c r="M30" s="127"/>
      <c r="N30" s="127"/>
      <c r="O30" s="128"/>
      <c r="P30" s="33"/>
      <c r="Q30" s="33"/>
      <c r="R30" s="33"/>
      <c r="S30" s="33"/>
      <c r="V30" s="7"/>
    </row>
    <row r="31" spans="2:34" s="6" customFormat="1" ht="15.75" thickBot="1" x14ac:dyDescent="0.45">
      <c r="C31" s="4" t="s">
        <v>55</v>
      </c>
      <c r="D31" s="34"/>
      <c r="E31" s="34"/>
      <c r="F31" s="34"/>
      <c r="G31" s="34"/>
      <c r="H31" s="35"/>
      <c r="I31" s="35"/>
      <c r="J31" s="35"/>
      <c r="K31" s="35"/>
      <c r="L31" s="35"/>
      <c r="M31" s="35"/>
      <c r="N31" s="35"/>
      <c r="O31" s="35"/>
      <c r="P31" s="35"/>
      <c r="Q31" s="35"/>
      <c r="R31" s="35"/>
      <c r="S31" s="35"/>
      <c r="V31" s="7"/>
    </row>
    <row r="32" spans="2:34" s="6" customFormat="1" ht="21" customHeight="1" thickBot="1" x14ac:dyDescent="0.45">
      <c r="C32" s="45"/>
      <c r="D32" s="129" t="s">
        <v>32</v>
      </c>
      <c r="E32" s="130"/>
      <c r="F32" s="130"/>
      <c r="G32" s="131"/>
      <c r="H32" s="123" t="s">
        <v>31</v>
      </c>
      <c r="I32" s="123"/>
      <c r="J32" s="123"/>
      <c r="K32" s="123"/>
      <c r="L32" s="132" t="s">
        <v>33</v>
      </c>
      <c r="M32" s="132"/>
      <c r="N32" s="132"/>
      <c r="O32" s="133"/>
      <c r="P32" s="31"/>
      <c r="Q32" s="32"/>
      <c r="R32" s="32"/>
      <c r="S32" s="32"/>
      <c r="V32" s="7"/>
    </row>
    <row r="33" spans="1:22" s="6" customFormat="1" ht="21" customHeight="1" thickBot="1" x14ac:dyDescent="0.45">
      <c r="C33" s="45"/>
      <c r="D33" s="119" t="str">
        <f>IF(入力!B14=0,"",入力!B14)</f>
        <v/>
      </c>
      <c r="E33" s="120"/>
      <c r="F33" s="120"/>
      <c r="G33" s="121"/>
      <c r="H33" s="122" t="str">
        <f>IF(入力!B15=0,"",入力!B15)</f>
        <v/>
      </c>
      <c r="I33" s="123"/>
      <c r="J33" s="124">
        <v>1000</v>
      </c>
      <c r="K33" s="125"/>
      <c r="L33" s="126" t="str">
        <f>IF(D33="","",ROUNDUP(D33*H33/1000/入力!B18,0)*入力!B18)</f>
        <v/>
      </c>
      <c r="M33" s="127"/>
      <c r="N33" s="127"/>
      <c r="O33" s="128"/>
      <c r="P33" s="33"/>
      <c r="Q33" s="33"/>
      <c r="R33" s="33"/>
      <c r="S33" s="33"/>
      <c r="V33" s="7"/>
    </row>
    <row r="34" spans="1:22" s="6" customFormat="1" ht="15.75" customHeight="1" thickBot="1" x14ac:dyDescent="0.45">
      <c r="C34" s="15"/>
      <c r="D34" s="34"/>
      <c r="E34" s="34"/>
      <c r="F34" s="34"/>
      <c r="G34" s="34"/>
      <c r="H34" s="35"/>
      <c r="I34" s="35"/>
      <c r="J34" s="35"/>
      <c r="K34" s="35"/>
      <c r="L34" s="35"/>
      <c r="M34" s="35"/>
      <c r="N34" s="35"/>
      <c r="O34" s="35"/>
      <c r="P34" s="35"/>
      <c r="Q34" s="35"/>
      <c r="R34" s="35"/>
      <c r="S34" s="35"/>
      <c r="V34" s="7"/>
    </row>
    <row r="35" spans="1:22" s="6" customFormat="1" ht="21" customHeight="1" thickBot="1" x14ac:dyDescent="0.45">
      <c r="C35" s="15"/>
      <c r="D35" s="129" t="s">
        <v>34</v>
      </c>
      <c r="E35" s="130"/>
      <c r="F35" s="130"/>
      <c r="G35" s="130"/>
      <c r="H35" s="130"/>
      <c r="I35" s="130"/>
      <c r="J35" s="130"/>
      <c r="K35" s="131"/>
      <c r="L35" s="136" t="s">
        <v>36</v>
      </c>
      <c r="M35" s="132"/>
      <c r="N35" s="132"/>
      <c r="O35" s="133"/>
      <c r="P35" s="129" t="s">
        <v>14</v>
      </c>
      <c r="Q35" s="123"/>
      <c r="R35" s="123"/>
      <c r="S35" s="137"/>
      <c r="V35" s="7"/>
    </row>
    <row r="36" spans="1:22" s="6" customFormat="1" ht="21" customHeight="1" thickBot="1" x14ac:dyDescent="0.45">
      <c r="C36" s="15"/>
      <c r="D36" s="119" t="str">
        <f>IF(L33=0,"",L33)</f>
        <v/>
      </c>
      <c r="E36" s="120"/>
      <c r="F36" s="120"/>
      <c r="G36" s="120"/>
      <c r="H36" s="36" t="s">
        <v>37</v>
      </c>
      <c r="I36" s="120" t="str">
        <f>IF(L30=0,"",L30)</f>
        <v/>
      </c>
      <c r="J36" s="120"/>
      <c r="K36" s="121"/>
      <c r="L36" s="126" t="str">
        <f>IF(D36="","",D36-I36)</f>
        <v/>
      </c>
      <c r="M36" s="127"/>
      <c r="N36" s="127"/>
      <c r="O36" s="128"/>
      <c r="P36" s="126" t="str">
        <f>IF(入力!B16=0,"",入力!B16*入力!B18)</f>
        <v/>
      </c>
      <c r="Q36" s="127"/>
      <c r="R36" s="127"/>
      <c r="S36" s="128"/>
      <c r="V36" s="7"/>
    </row>
    <row r="37" spans="1:22" s="6" customFormat="1" ht="14.25" customHeight="1" x14ac:dyDescent="0.4">
      <c r="C37" s="15"/>
      <c r="D37" s="18"/>
      <c r="E37" s="18"/>
      <c r="F37" s="18"/>
      <c r="G37" s="18"/>
      <c r="H37" s="19"/>
      <c r="I37" s="19"/>
      <c r="J37" s="19"/>
      <c r="K37" s="19"/>
      <c r="L37" s="19"/>
      <c r="M37" s="19"/>
      <c r="N37" s="19"/>
      <c r="O37" s="19"/>
      <c r="P37" s="20"/>
      <c r="Q37" s="20"/>
      <c r="R37" s="20"/>
      <c r="S37" s="20"/>
    </row>
    <row r="38" spans="1:22" s="6" customFormat="1" ht="21" customHeight="1" x14ac:dyDescent="0.25">
      <c r="B38" s="2" t="s">
        <v>15</v>
      </c>
      <c r="D38" s="21"/>
      <c r="E38" s="21"/>
      <c r="F38" s="21"/>
      <c r="G38" s="22"/>
      <c r="H38" s="22"/>
      <c r="I38" s="22"/>
      <c r="J38" s="22"/>
      <c r="K38" s="23"/>
      <c r="L38" s="23"/>
      <c r="M38" s="23"/>
      <c r="N38" s="23"/>
      <c r="O38" s="23"/>
      <c r="P38" s="23"/>
      <c r="Q38" s="23"/>
      <c r="R38" s="23"/>
      <c r="S38" s="23"/>
    </row>
    <row r="39" spans="1:22" s="6" customFormat="1" ht="21" customHeight="1" x14ac:dyDescent="0.4">
      <c r="C39" s="118" t="s">
        <v>57</v>
      </c>
      <c r="D39" s="118"/>
      <c r="E39" s="118"/>
      <c r="F39" s="118"/>
      <c r="G39" s="118"/>
      <c r="H39" s="118"/>
      <c r="I39" s="118"/>
      <c r="J39" s="118"/>
      <c r="K39" s="118"/>
      <c r="L39" s="118"/>
      <c r="M39" s="118"/>
      <c r="N39" s="118"/>
      <c r="O39" s="118"/>
      <c r="P39" s="118"/>
      <c r="Q39" s="118"/>
      <c r="R39" s="118"/>
      <c r="S39" s="118"/>
      <c r="T39" s="118"/>
    </row>
    <row r="40" spans="1:22" s="6" customFormat="1" ht="21" customHeight="1" x14ac:dyDescent="0.25">
      <c r="A40" s="2"/>
      <c r="B40" s="2"/>
      <c r="C40" s="2"/>
      <c r="D40" s="2"/>
      <c r="E40" s="2"/>
      <c r="F40" s="2"/>
      <c r="G40" s="2"/>
      <c r="H40" s="2"/>
      <c r="I40" s="5"/>
      <c r="J40" s="2"/>
      <c r="K40" s="2"/>
      <c r="L40" s="2"/>
      <c r="M40" s="2"/>
      <c r="N40" s="2"/>
      <c r="O40" s="2"/>
      <c r="P40" s="2"/>
      <c r="Q40" s="2"/>
      <c r="R40" s="2"/>
      <c r="S40" s="2"/>
      <c r="T40" s="2"/>
    </row>
    <row r="41" spans="1:22" s="6" customFormat="1" ht="21" customHeight="1" x14ac:dyDescent="0.25">
      <c r="A41" s="2"/>
      <c r="B41" s="2"/>
      <c r="C41" s="2"/>
      <c r="D41" s="2"/>
      <c r="E41" s="2"/>
      <c r="F41" s="2"/>
      <c r="G41" s="2"/>
      <c r="H41" s="2"/>
      <c r="I41" s="5"/>
      <c r="J41" s="2"/>
      <c r="K41" s="2"/>
      <c r="L41" s="2"/>
      <c r="M41" s="2"/>
      <c r="N41" s="2"/>
      <c r="O41" s="2"/>
      <c r="P41" s="2"/>
      <c r="Q41" s="2"/>
      <c r="R41" s="2"/>
      <c r="S41" s="2"/>
      <c r="T41" s="2"/>
    </row>
    <row r="42" spans="1:22" s="6" customFormat="1" x14ac:dyDescent="0.25">
      <c r="A42" s="2"/>
      <c r="B42" s="2"/>
      <c r="C42" s="2"/>
      <c r="D42" s="2"/>
      <c r="E42" s="2"/>
      <c r="F42" s="2"/>
      <c r="G42" s="2"/>
      <c r="H42" s="2"/>
      <c r="I42" s="5"/>
      <c r="J42" s="2"/>
      <c r="K42" s="2"/>
      <c r="L42" s="2"/>
      <c r="M42" s="2"/>
      <c r="N42" s="2"/>
      <c r="O42" s="2"/>
      <c r="P42" s="2"/>
      <c r="Q42" s="2"/>
      <c r="R42" s="2"/>
      <c r="S42" s="2"/>
      <c r="T42" s="2"/>
    </row>
    <row r="43" spans="1:22" s="6" customFormat="1" ht="15" customHeight="1" x14ac:dyDescent="0.25">
      <c r="A43" s="2"/>
      <c r="B43" s="2"/>
      <c r="C43" s="2"/>
      <c r="D43" s="2"/>
      <c r="E43" s="2"/>
      <c r="F43" s="2"/>
      <c r="G43" s="2"/>
      <c r="H43" s="2"/>
      <c r="I43" s="5"/>
      <c r="J43" s="2"/>
      <c r="K43" s="2"/>
      <c r="L43" s="2"/>
      <c r="M43" s="2"/>
      <c r="N43" s="2"/>
      <c r="O43" s="2"/>
      <c r="P43" s="2"/>
      <c r="Q43" s="2"/>
      <c r="R43" s="2"/>
      <c r="S43" s="2"/>
      <c r="T43" s="2"/>
    </row>
  </sheetData>
  <mergeCells count="43">
    <mergeCell ref="U2:V6"/>
    <mergeCell ref="K9:M9"/>
    <mergeCell ref="N9:S9"/>
    <mergeCell ref="A15:T15"/>
    <mergeCell ref="A2:T2"/>
    <mergeCell ref="O4:S4"/>
    <mergeCell ref="K7:M7"/>
    <mergeCell ref="N7:S7"/>
    <mergeCell ref="K8:M8"/>
    <mergeCell ref="N8:S8"/>
    <mergeCell ref="P36:S36"/>
    <mergeCell ref="D24:G24"/>
    <mergeCell ref="H24:K24"/>
    <mergeCell ref="L24:O24"/>
    <mergeCell ref="P24:S24"/>
    <mergeCell ref="D29:G29"/>
    <mergeCell ref="H29:K29"/>
    <mergeCell ref="L29:O29"/>
    <mergeCell ref="D30:G30"/>
    <mergeCell ref="L30:O30"/>
    <mergeCell ref="F17:S17"/>
    <mergeCell ref="F19:S19"/>
    <mergeCell ref="J33:K33"/>
    <mergeCell ref="L33:O33"/>
    <mergeCell ref="D35:K35"/>
    <mergeCell ref="L35:O35"/>
    <mergeCell ref="P35:S35"/>
    <mergeCell ref="C39:T39"/>
    <mergeCell ref="D25:G25"/>
    <mergeCell ref="H25:I25"/>
    <mergeCell ref="J25:K25"/>
    <mergeCell ref="L25:O25"/>
    <mergeCell ref="P25:S25"/>
    <mergeCell ref="H30:I30"/>
    <mergeCell ref="J30:K30"/>
    <mergeCell ref="D32:G32"/>
    <mergeCell ref="H32:K32"/>
    <mergeCell ref="L32:O32"/>
    <mergeCell ref="D33:G33"/>
    <mergeCell ref="H33:I33"/>
    <mergeCell ref="D36:G36"/>
    <mergeCell ref="I36:K36"/>
    <mergeCell ref="L36:O36"/>
  </mergeCells>
  <phoneticPr fontId="3"/>
  <pageMargins left="0.70866141732283472" right="0.31496062992125984" top="0.94488188976377963"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vt:lpstr>
      <vt:lpstr>報告書（印刷）</vt:lpstr>
      <vt:lpstr>入力!Print_Area</vt:lpstr>
      <vt:lpstr>'報告書（印刷）'!Print_Area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佐藤量寛</cp:lastModifiedBy>
  <cp:lastPrinted>2025-04-23T02:37:07Z</cp:lastPrinted>
  <dcterms:created xsi:type="dcterms:W3CDTF">2015-06-05T18:17:20Z</dcterms:created>
  <dcterms:modified xsi:type="dcterms:W3CDTF">2025-05-22T04:17:51Z</dcterms:modified>
</cp:coreProperties>
</file>