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2.xml" ContentType="application/vnd.openxmlformats-officedocument.drawingml.chart+xml"/>
  <Override PartName="/xl/drawings/drawing8.xml" ContentType="application/vnd.openxmlformats-officedocument.drawing+xml"/>
  <Override PartName="/xl/charts/chart3.xml" ContentType="application/vnd.openxmlformats-officedocument.drawingml.chart+xml"/>
  <Override PartName="/xl/drawings/drawing9.xml" ContentType="application/vnd.openxmlformats-officedocument.drawing+xml"/>
  <Override PartName="/xl/charts/chart4.xml" ContentType="application/vnd.openxmlformats-officedocument.drawingml.chart+xml"/>
  <Override PartName="/xl/drawings/drawing10.xml" ContentType="application/vnd.openxmlformats-officedocument.drawing+xml"/>
  <Override PartName="/xl/charts/chart5.xml" ContentType="application/vnd.openxmlformats-officedocument.drawingml.chart+xml"/>
  <Override PartName="/xl/drawings/drawing11.xml" ContentType="application/vnd.openxmlformats-officedocument.drawing+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sv220106201\00\Redirect\170035\Desktop\"/>
    </mc:Choice>
  </mc:AlternateContent>
  <bookViews>
    <workbookView xWindow="0" yWindow="0" windowWidth="20490" windowHeight="7620" firstSheet="10" activeTab="12"/>
  </bookViews>
  <sheets>
    <sheet name="財政比較分析表" sheetId="18" r:id="rId1"/>
    <sheet name="経常経費分析表（経常収支比率の分析）" sheetId="14" r:id="rId2"/>
    <sheet name="経常経費分析表（人件費・公債費・普通建設事業費の分析）" sheetId="15" r:id="rId3"/>
    <sheet name="性質別歳出決算分析表（住民一人当たりのコスト）" sheetId="16" r:id="rId4"/>
    <sheet name="目的別歳出決算分析表（住民一人当たりのコスト）" sheetId="17" r:id="rId5"/>
    <sheet name="実質収支比率等に係る経年分析" sheetId="4" r:id="rId6"/>
    <sheet name="連結実質赤字比率に係る赤字・黒字の構成分析" sheetId="5" r:id="rId7"/>
    <sheet name="実質公債費比率（分子）の構造" sheetId="6" r:id="rId8"/>
    <sheet name="将来負担比率（分子）の構造" sheetId="7" r:id="rId9"/>
    <sheet name="基金残高に係る経年分析" sheetId="8" r:id="rId10"/>
    <sheet name="公会計指標分析・財政指標組合せ分析表" sheetId="19" r:id="rId11"/>
    <sheet name="施設類型別ストック情報分析表①" sheetId="20" r:id="rId12"/>
    <sheet name="施設類型別ストック情報分析表②" sheetId="21" r:id="rId13"/>
    <sheet name="データシート" sheetId="9" state="hidden" r:id="rId14"/>
  </sheets>
  <externalReferences>
    <externalReference r:id="rId15"/>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<sst xmlns="http://schemas.openxmlformats.org/spreadsheetml/2006/main" count="324" uniqueCount="183">
  <si>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</si>
  <si>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</si>
  <si>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</si>
  <si>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</si>
  <si>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</si>
  <si>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</si>
  <si>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</si>
  <si>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</si>
  <si>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</si>
  <si>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</si>
  <si>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</si>
  <si>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</si>
  <si>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</si>
  <si>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</si>
  <si>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</si>
  <si>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</si>
  <si>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</si>
  <si>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</si>
  <si>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</si>
  <si>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</si>
  <si>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</si>
  <si>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</si>
  <si>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</si>
  <si>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</si>
  <si>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</si>
  <si>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</si>
  <si>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</si>
  <si>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</si>
  <si>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</si>
  <si>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</si>
  <si>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</si>
  <si>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</si>
  <si>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</si>
  <si>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</si>
  <si>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</si>
  <si>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</si>
  <si>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</si>
  <si>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</si>
  <si>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</si>
  <si>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</si>
  <si>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</si>
  <si>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</si>
  <si>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</si>
  <si>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</si>
  <si>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</si>
  <si>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</si>
  <si>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</si>
  <si>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</si>
  <si>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</si>
  <si>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</si>
  <si>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</si>
  <si>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</si>
  <si>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</si>
  <si>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</si>
  <si>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</si>
  <si>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</si>
  <si>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</si>
  <si>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</si>
  <si>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</si>
  <si>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</si>
  <si>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</si>
  <si>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</si>
  <si>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</si>
  <si>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</si>
  <si>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</si>
  <si>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</si>
  <si>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</si>
  <si>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</si>
  <si>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</si>
  <si>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</si>
  <si>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</si>
  <si>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</si>
  <si>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</si>
  <si>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</si>
  <si>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</si>
  <si>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</si>
  <si>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</si>
  <si>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</si>
  <si>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</si>
  <si>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</si>
  <si>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</si>
  <si>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</si>
  <si>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合計</t>
    <rPh sb="0" eb="2">
      <t>ゴウケイ</t>
    </rPh>
    <phoneticPr fontId="5"/>
  </si>
  <si>
    <t>合計</t>
  </si>
  <si>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</si>
  <si>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</si>
  <si>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</si>
  <si>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</si>
  <si>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</si>
  <si>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</si>
  <si>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</si>
  <si>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</si>
  <si>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</si>
  <si>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</si>
  <si>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</si>
  <si>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</si>
  <si>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</si>
  <si>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</si>
  <si>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</si>
  <si>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</si>
  <si>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</si>
  <si>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</si>
  <si>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</si>
  <si>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</si>
  <si>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</si>
  <si>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</si>
  <si>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</si>
  <si>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</si>
  <si>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</si>
  <si>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</si>
  <si>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</si>
  <si>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</si>
  <si>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</si>
  <si>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</si>
  <si>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</si>
  <si>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</si>
  <si>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</si>
  <si>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</si>
  <si>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</si>
  <si>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</si>
  <si>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</si>
  <si>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</si>
  <si>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</si>
  <si>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</si>
  <si>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</si>
  <si>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</si>
  <si>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</si>
  <si>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</si>
  <si>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</si>
  <si>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</si>
  <si>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</si>
  <si>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</si>
  <si>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</si>
  <si>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</si>
  <si>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</si>
  <si>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</si>
  <si>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</si>
  <si>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</si>
  <si>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</si>
  <si>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</si>
  <si>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</si>
  <si>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1.71</t>
  </si>
  <si>
    <t>▲ 5.47</t>
  </si>
  <si>
    <t>▲ 0.28</t>
  </si>
  <si>
    <t>▲ 0.95</t>
  </si>
  <si>
    <t>水道事業会計</t>
  </si>
  <si>
    <t>一般会計</t>
  </si>
  <si>
    <t>下水道事業会計</t>
  </si>
  <si>
    <t>国民健康保険特別会計</t>
  </si>
  <si>
    <t>介護保険特別会計</t>
  </si>
  <si>
    <t>後期高齢者医療特別会計</t>
  </si>
  <si>
    <t>給水施設事業特別会計</t>
  </si>
  <si>
    <t>住宅新築資金等貸付事業特別会計</t>
  </si>
  <si>
    <t>その他会計（赤字）</t>
  </si>
  <si>
    <t>その他会計（黒字）</t>
  </si>
  <si>
    <t>（百万円）</t>
    <phoneticPr fontId="5"/>
  </si>
  <si>
    <t>H30</t>
    <phoneticPr fontId="5"/>
  </si>
  <si>
    <t>R01</t>
    <phoneticPr fontId="5"/>
  </si>
  <si>
    <t>R02</t>
    <phoneticPr fontId="5"/>
  </si>
  <si>
    <t>R03</t>
    <phoneticPr fontId="5"/>
  </si>
  <si>
    <t>R04</t>
    <phoneticPr fontId="5"/>
  </si>
  <si>
    <t>地域振興基金</t>
    <rPh sb="0" eb="2">
      <t>チイキ</t>
    </rPh>
    <rPh sb="2" eb="4">
      <t>シンコウ</t>
    </rPh>
    <rPh sb="4" eb="6">
      <t>キキン</t>
    </rPh>
    <phoneticPr fontId="5"/>
  </si>
  <si>
    <t>市有施設整備基金</t>
    <rPh sb="0" eb="2">
      <t>シユウ</t>
    </rPh>
    <rPh sb="2" eb="4">
      <t>シセツ</t>
    </rPh>
    <rPh sb="4" eb="6">
      <t>セイビ</t>
    </rPh>
    <rPh sb="6" eb="8">
      <t>キキン</t>
    </rPh>
    <phoneticPr fontId="2"/>
  </si>
  <si>
    <t>災害対策基金</t>
    <rPh sb="0" eb="6">
      <t>サイガイタイサクキキン</t>
    </rPh>
    <phoneticPr fontId="2"/>
  </si>
  <si>
    <t>地域福祉基金</t>
    <rPh sb="0" eb="4">
      <t>チイキフクシ</t>
    </rPh>
    <rPh sb="4" eb="6">
      <t>キキン</t>
    </rPh>
    <phoneticPr fontId="2"/>
  </si>
  <si>
    <t>市職員退職手当基金</t>
    <rPh sb="0" eb="3">
      <t>シショクイン</t>
    </rPh>
    <rPh sb="3" eb="7">
      <t>タイショクテアテ</t>
    </rPh>
    <rPh sb="7" eb="9">
      <t>キキン</t>
    </rPh>
    <phoneticPr fontId="2"/>
  </si>
  <si>
    <t xml:space="preserve"> </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</si>
  <si>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</si>
  <si>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</si>
  <si>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将来負担比率は類似団体平均4.0%及び早期健全化基準の350％に対してゼロである。一方で有形固定資産減価償却比率は、類似団体平均値を上回っている。
　将来負担比率はゼロではあるが、近年の有形固定資産減価償却率は増加しており、老朽化が進んでいるということであるため、今後必要となる固定資産の老朽化対策に伴う財政負担が潜在しているとも考えられる。このため、公共施設等総合管理計画に基づき、過大な公共施設量の圧縮を推進し、サービスの質を維持しつつ効果的・効率的な整備を進め、公共施設等の適正管理・適正配置に努めるとともに、地方債の借入にあたっては、交付税算入の面で有利な地方債の活用を基本とし、また、普通建設事業の精査により借入額の抑制を行う。</t>
    <rPh sb="33" eb="34">
      <t>タイ</t>
    </rPh>
    <rPh sb="106" eb="108">
      <t>ゾウカ</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</si>
  <si>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</si>
  <si>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</si>
  <si>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</si>
  <si>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</si>
  <si>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</si>
  <si>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</si>
  <si>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</si>
  <si>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将来負担比率はゼロであり、実質公債費比率は類似団体平均を下回っている。
　今後も地方債の借入にあたっては、交付税算入の面で有利な地方債の活用を基本とするとともに、普通建設事業の精査により借入額の抑制を行う。また、繰上償還等も検討しながら実質公債費比率の抑制に努めるものとするとともに、より効率的な基金の運用を行い財政の健全化に努める。</t>
    <phoneticPr fontId="5"/>
  </si>
  <si>
    <t>実質公債費比率</t>
    <phoneticPr fontId="5"/>
  </si>
  <si>
    <t>類似団体内平均値</t>
    <phoneticPr fontId="5"/>
  </si>
  <si>
    <t>将来負担比率</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</si>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</sst>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0;&quot;▲ &quot;0.00"/>
    <numFmt numFmtId="177" formatCode="#,##0;&quot;▲ &quot;#,##0"/>
    <numFmt numFmtId="178" formatCode="#,##0_ "/>
    <numFmt numFmtId="179" formatCode="#,##0;&quot;△ &quot;#,##0"/>
    <numFmt numFmtId="180" formatCode="#,##0.0;&quot;△ &quot;#,##0.0"/>
    <numFmt numFmtId="181" formatCode="#,##0.0;&quot;▲ &quot;#,##0.0"/>
    <numFmt numFmtId="182" formatCode="#,##0.0_ "/>
    <numFmt numFmtId="183" formatCode="#,##0.00;&quot;▲ &quot;#,##0.00"/>
    <numFmt numFmtId="184" formatCode="#,##0.0_);[Red]\(#,##0.0\)"/>
  </numFmts>
  <fonts count="2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sz val="9"/>
      <name val="ＭＳ ゴシック"/>
      <family val="3"/>
      <charset val="128"/>
    </font>
    <font>
      <sz val="14"/>
      <color indexed="8"/>
      <name val="ＭＳ Ｐゴシック"/>
      <family val="3"/>
      <charset val="128"/>
    </font>
    <font>
      <sz val="11"/>
      <color theme="1"/>
      <name val="ＭＳ Ｐゴシック"/>
      <family val="3"/>
      <charset val="128"/>
    </font>
    <font>
      <sz val="14"/>
      <color theme="1"/>
      <name val="ＭＳ Ｐゴシック"/>
      <family val="3"/>
      <charset val="128"/>
    </font>
  </fonts>
  <fills count="6">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9"/>
        <bgColor indexed="64"/>
      </patternFill>
    </fill>
  </fills>
  <borders count="6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16">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20"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23" fillId="0" borderId="0">
      <alignment vertical="center"/>
    </xf>
  </cellStyleXfs>
  <cellXfs count="44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16" fillId="5" borderId="0" xfId="6" applyFill="1" applyProtection="1">
      <protection hidden="1"/>
    </xf>
    <xf numFmtId="0" fontId="16" fillId="5" borderId="0" xfId="6" applyFill="1"/>
    <xf numFmtId="0" fontId="1" fillId="0" borderId="0" xfId="11" applyFont="1" applyFill="1">
      <alignment vertical="center"/>
    </xf>
    <xf numFmtId="0" fontId="1" fillId="0" borderId="0" xfId="11" applyFont="1" applyFill="1" applyBorder="1">
      <alignment vertical="center"/>
    </xf>
    <xf numFmtId="0" fontId="22" fillId="0" borderId="41" xfId="11" applyFont="1" applyFill="1" applyBorder="1">
      <alignment vertical="center"/>
    </xf>
    <xf numFmtId="0" fontId="1" fillId="0" borderId="12" xfId="11" applyFont="1" applyFill="1" applyBorder="1">
      <alignment vertical="center"/>
    </xf>
    <xf numFmtId="0" fontId="1" fillId="0" borderId="51" xfId="11" applyFont="1" applyFill="1" applyBorder="1">
      <alignment vertical="center"/>
    </xf>
    <xf numFmtId="0" fontId="1" fillId="0" borderId="64" xfId="11" applyFont="1" applyFill="1" applyBorder="1">
      <alignment vertical="center"/>
    </xf>
    <xf numFmtId="178" fontId="3" fillId="0" borderId="0" xfId="11" applyNumberFormat="1" applyFont="1" applyFill="1" applyBorder="1">
      <alignment vertical="center"/>
    </xf>
    <xf numFmtId="0" fontId="1" fillId="0" borderId="38" xfId="11" applyFont="1" applyFill="1" applyBorder="1">
      <alignment vertical="center"/>
    </xf>
    <xf numFmtId="0" fontId="1" fillId="5" borderId="41" xfId="11" applyFont="1" applyFill="1" applyBorder="1">
      <alignment vertical="center"/>
    </xf>
    <xf numFmtId="0" fontId="1" fillId="5" borderId="12" xfId="11" applyFont="1" applyFill="1" applyBorder="1">
      <alignment vertical="center"/>
    </xf>
    <xf numFmtId="0" fontId="1" fillId="5" borderId="51" xfId="11" applyFont="1" applyFill="1" applyBorder="1">
      <alignment vertical="center"/>
    </xf>
    <xf numFmtId="0" fontId="1" fillId="5" borderId="39" xfId="11" applyFont="1" applyFill="1" applyBorder="1">
      <alignment vertical="center"/>
    </xf>
    <xf numFmtId="0" fontId="1" fillId="5" borderId="31" xfId="11" applyFont="1" applyFill="1" applyBorder="1">
      <alignment vertical="center"/>
    </xf>
    <xf numFmtId="0" fontId="1" fillId="5" borderId="42" xfId="11" applyFont="1" applyFill="1" applyBorder="1">
      <alignment vertical="center"/>
    </xf>
    <xf numFmtId="178" fontId="3" fillId="5" borderId="37" xfId="11" applyNumberFormat="1" applyFont="1" applyFill="1" applyBorder="1">
      <alignment vertical="center"/>
    </xf>
    <xf numFmtId="178" fontId="3" fillId="5" borderId="56" xfId="11" applyNumberFormat="1" applyFont="1" applyFill="1" applyBorder="1">
      <alignment vertical="center"/>
    </xf>
    <xf numFmtId="178" fontId="3" fillId="5" borderId="40" xfId="11" applyNumberFormat="1" applyFont="1" applyFill="1" applyBorder="1">
      <alignment vertical="center"/>
    </xf>
    <xf numFmtId="178" fontId="3" fillId="5" borderId="34" xfId="11" applyNumberFormat="1" applyFont="1" applyFill="1" applyBorder="1" applyAlignment="1">
      <alignment horizontal="center" vertical="center"/>
    </xf>
    <xf numFmtId="178" fontId="20" fillId="5" borderId="65" xfId="11" applyNumberFormat="1" applyFont="1" applyFill="1" applyBorder="1" applyAlignment="1">
      <alignment horizontal="center" vertical="center"/>
    </xf>
    <xf numFmtId="178" fontId="3" fillId="5" borderId="54" xfId="11" applyNumberFormat="1" applyFont="1" applyFill="1" applyBorder="1" applyAlignment="1">
      <alignment horizontal="center" vertical="center"/>
    </xf>
    <xf numFmtId="177" fontId="3" fillId="5" borderId="50" xfId="12" applyNumberFormat="1" applyFont="1" applyFill="1" applyBorder="1" applyAlignment="1">
      <alignment horizontal="right" vertical="center" shrinkToFit="1"/>
    </xf>
    <xf numFmtId="177" fontId="3" fillId="5" borderId="37" xfId="12" applyNumberFormat="1" applyFont="1" applyFill="1" applyBorder="1" applyAlignment="1">
      <alignment horizontal="right" vertical="center" shrinkToFit="1"/>
    </xf>
    <xf numFmtId="181" fontId="3" fillId="5" borderId="66" xfId="12" applyNumberFormat="1" applyFont="1" applyFill="1" applyBorder="1" applyAlignment="1">
      <alignment horizontal="right" vertical="center" shrinkToFit="1"/>
    </xf>
    <xf numFmtId="177" fontId="3" fillId="5" borderId="34" xfId="12" applyNumberFormat="1" applyFont="1" applyFill="1" applyBorder="1" applyAlignment="1">
      <alignment horizontal="right" vertical="center" shrinkToFit="1"/>
    </xf>
    <xf numFmtId="177" fontId="3" fillId="5" borderId="39" xfId="12" applyNumberFormat="1" applyFont="1" applyFill="1" applyBorder="1" applyAlignment="1">
      <alignment horizontal="right" vertical="center" shrinkToFit="1"/>
    </xf>
    <xf numFmtId="181" fontId="3" fillId="5" borderId="54" xfId="12" applyNumberFormat="1" applyFont="1" applyFill="1" applyBorder="1" applyAlignment="1">
      <alignment horizontal="right" vertical="center" shrinkToFit="1"/>
    </xf>
    <xf numFmtId="0" fontId="1" fillId="0" borderId="0" xfId="11" applyNumberFormat="1" applyFont="1" applyFill="1" applyBorder="1">
      <alignment vertical="center"/>
    </xf>
    <xf numFmtId="182" fontId="3" fillId="0" borderId="0" xfId="11" applyNumberFormat="1" applyFont="1" applyFill="1" applyBorder="1">
      <alignment vertical="center"/>
    </xf>
    <xf numFmtId="178" fontId="3" fillId="0" borderId="39" xfId="11" applyNumberFormat="1" applyFont="1" applyFill="1" applyBorder="1">
      <alignment vertical="center"/>
    </xf>
    <xf numFmtId="178" fontId="3" fillId="0" borderId="31" xfId="11" applyNumberFormat="1" applyFont="1" applyFill="1" applyBorder="1">
      <alignment vertical="center"/>
    </xf>
    <xf numFmtId="178" fontId="3" fillId="0" borderId="42" xfId="11" applyNumberFormat="1" applyFont="1" applyFill="1" applyBorder="1">
      <alignment vertical="center"/>
    </xf>
    <xf numFmtId="178" fontId="3" fillId="0" borderId="34" xfId="11" applyNumberFormat="1" applyFont="1" applyFill="1" applyBorder="1" applyAlignment="1">
      <alignment horizontal="center" vertical="center"/>
    </xf>
    <xf numFmtId="178" fontId="3" fillId="0" borderId="65" xfId="11" applyNumberFormat="1" applyFont="1" applyFill="1" applyBorder="1" applyAlignment="1">
      <alignment horizontal="center" vertical="center"/>
    </xf>
    <xf numFmtId="178" fontId="3" fillId="0" borderId="54" xfId="11" applyNumberFormat="1" applyFont="1" applyFill="1" applyBorder="1" applyAlignment="1">
      <alignment horizontal="center" vertical="center"/>
    </xf>
    <xf numFmtId="178" fontId="3" fillId="0" borderId="0" xfId="11" applyNumberFormat="1" applyFont="1" applyFill="1" applyBorder="1" applyAlignment="1">
      <alignment horizontal="center" vertical="center"/>
    </xf>
    <xf numFmtId="178" fontId="3" fillId="0" borderId="64" xfId="11" applyNumberFormat="1" applyFont="1" applyFill="1" applyBorder="1">
      <alignment vertical="center"/>
    </xf>
    <xf numFmtId="183" fontId="17" fillId="0" borderId="34" xfId="11" applyNumberFormat="1" applyFont="1" applyFill="1" applyBorder="1" applyAlignment="1">
      <alignment horizontal="right" vertical="center" shrinkToFit="1"/>
    </xf>
    <xf numFmtId="183" fontId="17" fillId="0" borderId="65" xfId="11" applyNumberFormat="1" applyFont="1" applyFill="1" applyBorder="1" applyAlignment="1">
      <alignment horizontal="right" vertical="center" shrinkToFit="1"/>
    </xf>
    <xf numFmtId="183" fontId="3" fillId="0" borderId="54" xfId="11" applyNumberFormat="1" applyFont="1" applyFill="1" applyBorder="1" applyAlignment="1">
      <alignment horizontal="right" vertical="center" shrinkToFit="1"/>
    </xf>
    <xf numFmtId="178" fontId="3" fillId="0" borderId="38" xfId="11" applyNumberFormat="1" applyFont="1" applyFill="1" applyBorder="1">
      <alignment vertical="center"/>
    </xf>
    <xf numFmtId="178" fontId="3" fillId="0" borderId="0" xfId="11" applyNumberFormat="1" applyFont="1" applyFill="1">
      <alignment vertical="center"/>
    </xf>
    <xf numFmtId="181" fontId="17" fillId="0" borderId="34" xfId="11" applyNumberFormat="1" applyFont="1" applyFill="1" applyBorder="1" applyAlignment="1">
      <alignment horizontal="right" vertical="center" shrinkToFit="1"/>
    </xf>
    <xf numFmtId="181" fontId="17" fillId="0" borderId="65" xfId="11" applyNumberFormat="1" applyFont="1" applyFill="1" applyBorder="1" applyAlignment="1">
      <alignment horizontal="right" vertical="center" shrinkToFit="1"/>
    </xf>
    <xf numFmtId="181" fontId="3" fillId="0" borderId="54" xfId="11" applyNumberFormat="1" applyFont="1" applyFill="1" applyBorder="1" applyAlignment="1">
      <alignment horizontal="right" vertical="center" shrinkToFit="1"/>
    </xf>
    <xf numFmtId="178" fontId="3" fillId="0" borderId="37" xfId="11" applyNumberFormat="1" applyFont="1" applyFill="1" applyBorder="1">
      <alignment vertical="center"/>
    </xf>
    <xf numFmtId="178" fontId="3" fillId="0" borderId="56" xfId="11" applyNumberFormat="1" applyFont="1" applyFill="1" applyBorder="1">
      <alignment vertical="center"/>
    </xf>
    <xf numFmtId="182" fontId="3" fillId="0" borderId="56" xfId="11" applyNumberFormat="1" applyFont="1" applyFill="1" applyBorder="1">
      <alignment vertical="center"/>
    </xf>
    <xf numFmtId="178" fontId="3" fillId="0" borderId="40" xfId="11" applyNumberFormat="1" applyFont="1" applyFill="1" applyBorder="1">
      <alignment vertical="center"/>
    </xf>
    <xf numFmtId="0" fontId="3" fillId="0" borderId="0" xfId="11" applyFont="1" applyFill="1">
      <alignment vertical="center"/>
    </xf>
    <xf numFmtId="0" fontId="1" fillId="0" borderId="51" xfId="11" applyFont="1" applyFill="1" applyBorder="1" applyAlignment="1"/>
    <xf numFmtId="0" fontId="1" fillId="0" borderId="38" xfId="11" applyFont="1" applyFill="1" applyBorder="1" applyAlignment="1"/>
    <xf numFmtId="177" fontId="3" fillId="5" borderId="34" xfId="11" applyNumberFormat="1" applyFont="1" applyFill="1" applyBorder="1" applyAlignment="1">
      <alignment horizontal="right" vertical="center" shrinkToFit="1"/>
    </xf>
    <xf numFmtId="177" fontId="3" fillId="5" borderId="65" xfId="11" applyNumberFormat="1" applyFont="1" applyFill="1" applyBorder="1" applyAlignment="1">
      <alignment horizontal="right" vertical="center" shrinkToFit="1"/>
    </xf>
    <xf numFmtId="181" fontId="3" fillId="5" borderId="54" xfId="11" applyNumberFormat="1" applyFont="1" applyFill="1" applyBorder="1" applyAlignment="1">
      <alignment horizontal="right" vertical="center" shrinkToFit="1"/>
    </xf>
    <xf numFmtId="177" fontId="3" fillId="0" borderId="34" xfId="11" applyNumberFormat="1" applyFont="1" applyFill="1" applyBorder="1" applyAlignment="1">
      <alignment horizontal="right" vertical="center" shrinkToFit="1"/>
    </xf>
    <xf numFmtId="177" fontId="3" fillId="0" borderId="65" xfId="11" applyNumberFormat="1" applyFont="1" applyFill="1" applyBorder="1" applyAlignment="1">
      <alignment horizontal="right" vertical="center" shrinkToFit="1"/>
    </xf>
    <xf numFmtId="0" fontId="3" fillId="0" borderId="0" xfId="11" applyFont="1" applyFill="1" applyBorder="1" applyAlignment="1"/>
    <xf numFmtId="0" fontId="1" fillId="0" borderId="0" xfId="11" applyFont="1" applyFill="1" applyBorder="1" applyAlignment="1"/>
    <xf numFmtId="182" fontId="3" fillId="0" borderId="12" xfId="11" applyNumberFormat="1" applyFont="1" applyFill="1" applyBorder="1">
      <alignment vertical="center"/>
    </xf>
    <xf numFmtId="0" fontId="1" fillId="0" borderId="56" xfId="11" applyFont="1" applyFill="1" applyBorder="1">
      <alignment vertical="center"/>
    </xf>
    <xf numFmtId="0" fontId="22" fillId="0" borderId="64" xfId="11" applyFont="1" applyFill="1" applyBorder="1">
      <alignment vertical="center"/>
    </xf>
    <xf numFmtId="0" fontId="1" fillId="0" borderId="56" xfId="12" applyFont="1" applyFill="1" applyBorder="1">
      <alignment vertical="center"/>
    </xf>
    <xf numFmtId="182" fontId="3" fillId="0" borderId="56" xfId="12" applyNumberFormat="1" applyFont="1" applyFill="1" applyBorder="1">
      <alignment vertical="center"/>
    </xf>
    <xf numFmtId="178" fontId="17" fillId="0" borderId="41" xfId="13" applyNumberFormat="1" applyFont="1" applyBorder="1" applyAlignment="1">
      <alignment vertical="center"/>
    </xf>
    <xf numFmtId="178" fontId="17" fillId="0" borderId="51" xfId="13" applyNumberFormat="1" applyFont="1" applyBorder="1" applyAlignment="1">
      <alignment vertical="center"/>
    </xf>
    <xf numFmtId="178" fontId="17" fillId="0" borderId="37" xfId="13" applyNumberFormat="1" applyFont="1" applyBorder="1" applyAlignment="1">
      <alignment vertical="center"/>
    </xf>
    <xf numFmtId="178" fontId="17" fillId="0" borderId="40" xfId="13" applyNumberFormat="1" applyFont="1" applyBorder="1" applyAlignment="1">
      <alignment vertical="center"/>
    </xf>
    <xf numFmtId="178" fontId="17" fillId="0" borderId="41" xfId="13" applyNumberFormat="1" applyFont="1" applyBorder="1" applyAlignment="1">
      <alignment horizontal="center" vertical="center"/>
    </xf>
    <xf numFmtId="178" fontId="17" fillId="0" borderId="54" xfId="13" applyNumberFormat="1" applyFont="1" applyBorder="1" applyAlignment="1">
      <alignment horizontal="center" vertical="center" wrapText="1"/>
    </xf>
    <xf numFmtId="178" fontId="21" fillId="0" borderId="55" xfId="13" applyNumberFormat="1" applyFont="1" applyBorder="1" applyAlignment="1">
      <alignment horizontal="center" vertical="center"/>
    </xf>
    <xf numFmtId="178" fontId="17" fillId="0" borderId="56" xfId="13" applyNumberFormat="1" applyFont="1" applyBorder="1" applyAlignment="1">
      <alignment horizontal="center" vertical="center" wrapText="1"/>
    </xf>
    <xf numFmtId="178" fontId="17" fillId="0" borderId="34" xfId="13" applyNumberFormat="1" applyFont="1" applyBorder="1" applyAlignment="1">
      <alignment horizontal="center" vertical="center"/>
    </xf>
    <xf numFmtId="177" fontId="17" fillId="0" borderId="15" xfId="14" applyNumberFormat="1" applyFont="1" applyFill="1" applyBorder="1" applyAlignment="1">
      <alignment horizontal="right" vertical="center" shrinkToFit="1"/>
    </xf>
    <xf numFmtId="177" fontId="17" fillId="0" borderId="41" xfId="14" applyNumberFormat="1" applyFont="1" applyFill="1" applyBorder="1" applyAlignment="1">
      <alignment horizontal="right" vertical="center" shrinkToFit="1"/>
    </xf>
    <xf numFmtId="181" fontId="17" fillId="0" borderId="57" xfId="14" applyNumberFormat="1" applyFont="1" applyFill="1" applyBorder="1" applyAlignment="1">
      <alignment horizontal="right" vertical="center" shrinkToFit="1"/>
    </xf>
    <xf numFmtId="177" fontId="17" fillId="0" borderId="55" xfId="14" applyNumberFormat="1" applyFont="1" applyFill="1" applyBorder="1" applyAlignment="1">
      <alignment horizontal="right" vertical="center" shrinkToFit="1"/>
    </xf>
    <xf numFmtId="181" fontId="17" fillId="0" borderId="58" xfId="14" applyNumberFormat="1" applyFont="1" applyFill="1" applyBorder="1" applyAlignment="1">
      <alignment horizontal="right" vertical="center" shrinkToFit="1"/>
    </xf>
    <xf numFmtId="181" fontId="17" fillId="0" borderId="15" xfId="14" applyNumberFormat="1" applyFont="1" applyBorder="1" applyAlignment="1">
      <alignment horizontal="right" vertical="center" shrinkToFit="1"/>
    </xf>
    <xf numFmtId="178" fontId="17" fillId="0" borderId="37" xfId="13" applyNumberFormat="1" applyFont="1" applyBorder="1" applyAlignment="1">
      <alignment horizontal="center" vertical="center"/>
    </xf>
    <xf numFmtId="178" fontId="17" fillId="0" borderId="59" xfId="13" applyNumberFormat="1" applyFont="1" applyBorder="1" applyAlignment="1">
      <alignment horizontal="center" vertical="center"/>
    </xf>
    <xf numFmtId="177" fontId="17" fillId="0" borderId="60" xfId="14" applyNumberFormat="1" applyFont="1" applyFill="1" applyBorder="1" applyAlignment="1">
      <alignment horizontal="right" vertical="center" shrinkToFit="1"/>
    </xf>
    <xf numFmtId="177" fontId="17" fillId="0" borderId="61" xfId="14" applyNumberFormat="1" applyFont="1" applyFill="1" applyBorder="1" applyAlignment="1">
      <alignment horizontal="right" vertical="center" shrinkToFit="1"/>
    </xf>
    <xf numFmtId="181" fontId="17" fillId="0" borderId="59" xfId="14" applyNumberFormat="1" applyFont="1" applyFill="1" applyBorder="1" applyAlignment="1">
      <alignment horizontal="right" vertical="center" shrinkToFit="1"/>
    </xf>
    <xf numFmtId="177" fontId="17" fillId="0" borderId="62" xfId="14" applyNumberFormat="1" applyFont="1" applyFill="1" applyBorder="1" applyAlignment="1">
      <alignment horizontal="right" vertical="center" shrinkToFit="1"/>
    </xf>
    <xf numFmtId="181" fontId="17" fillId="0" borderId="63" xfId="14" applyNumberFormat="1" applyFont="1" applyFill="1" applyBorder="1" applyAlignment="1">
      <alignment horizontal="right" vertical="center" shrinkToFit="1"/>
    </xf>
    <xf numFmtId="181" fontId="17" fillId="0" borderId="60" xfId="14" applyNumberFormat="1" applyFont="1" applyBorder="1" applyAlignment="1">
      <alignment horizontal="right" vertical="center" shrinkToFit="1"/>
    </xf>
    <xf numFmtId="178" fontId="17" fillId="0" borderId="51" xfId="13" applyNumberFormat="1" applyFont="1" applyBorder="1" applyAlignment="1">
      <alignment horizontal="center" vertical="center"/>
    </xf>
    <xf numFmtId="177" fontId="17" fillId="0" borderId="15" xfId="14" applyNumberFormat="1" applyFont="1" applyBorder="1" applyAlignment="1">
      <alignment horizontal="right" vertical="center" shrinkToFit="1"/>
    </xf>
    <xf numFmtId="177" fontId="17" fillId="0" borderId="41" xfId="14" applyNumberFormat="1" applyFont="1" applyBorder="1" applyAlignment="1">
      <alignment horizontal="right" vertical="center" shrinkToFit="1"/>
    </xf>
    <xf numFmtId="181" fontId="17" fillId="0" borderId="57" xfId="14" applyNumberFormat="1" applyFont="1" applyBorder="1" applyAlignment="1">
      <alignment horizontal="right" vertical="center" shrinkToFit="1"/>
    </xf>
    <xf numFmtId="177" fontId="17" fillId="0" borderId="55" xfId="14" applyNumberFormat="1" applyFont="1" applyBorder="1" applyAlignment="1">
      <alignment horizontal="right" vertical="center" shrinkToFit="1"/>
    </xf>
    <xf numFmtId="181" fontId="17" fillId="0" borderId="12" xfId="14" applyNumberFormat="1" applyFont="1" applyBorder="1" applyAlignment="1">
      <alignment horizontal="right" vertical="center" shrinkToFit="1"/>
    </xf>
    <xf numFmtId="0" fontId="1" fillId="0" borderId="37" xfId="11" applyFont="1" applyFill="1" applyBorder="1">
      <alignment vertical="center"/>
    </xf>
    <xf numFmtId="0" fontId="1" fillId="0" borderId="40" xfId="11"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8" fontId="3" fillId="0" borderId="12" xfId="11" applyNumberFormat="1" applyFont="1" applyFill="1" applyBorder="1">
      <alignment vertical="center"/>
    </xf>
    <xf numFmtId="0" fontId="1" fillId="5" borderId="34" xfId="11" applyFont="1" applyFill="1" applyBorder="1" applyAlignment="1">
      <alignment horizontal="center" vertical="center" wrapText="1"/>
    </xf>
    <xf numFmtId="0" fontId="1" fillId="5" borderId="34" xfId="11" applyFont="1" applyFill="1" applyBorder="1" applyAlignment="1">
      <alignment horizontal="center" vertical="center"/>
    </xf>
    <xf numFmtId="179" fontId="3" fillId="5" borderId="39" xfId="12" applyNumberFormat="1" applyFont="1" applyFill="1" applyBorder="1" applyAlignment="1">
      <alignment horizontal="left" vertical="center" wrapText="1"/>
    </xf>
    <xf numFmtId="179" fontId="3" fillId="5" borderId="31" xfId="12" applyNumberFormat="1" applyFont="1" applyFill="1" applyBorder="1" applyAlignment="1">
      <alignment horizontal="left" vertical="center" wrapText="1"/>
    </xf>
    <xf numFmtId="179" fontId="3" fillId="5" borderId="42" xfId="12" applyNumberFormat="1" applyFont="1" applyFill="1" applyBorder="1" applyAlignment="1">
      <alignment horizontal="left" vertical="center" wrapText="1"/>
    </xf>
    <xf numFmtId="0" fontId="3" fillId="5" borderId="39" xfId="12" applyFont="1" applyFill="1" applyBorder="1" applyAlignment="1">
      <alignment horizontal="left" vertical="center"/>
    </xf>
    <xf numFmtId="0" fontId="3" fillId="5" borderId="31" xfId="12" applyFont="1" applyFill="1" applyBorder="1" applyAlignment="1">
      <alignment horizontal="left" vertical="center"/>
    </xf>
    <xf numFmtId="0" fontId="3" fillId="5" borderId="42" xfId="12" applyFont="1" applyFill="1" applyBorder="1" applyAlignment="1">
      <alignment horizontal="left" vertical="center"/>
    </xf>
    <xf numFmtId="178" fontId="17" fillId="0" borderId="39" xfId="11" applyNumberFormat="1" applyFont="1" applyBorder="1">
      <alignment vertical="center"/>
    </xf>
    <xf numFmtId="178" fontId="17" fillId="0" borderId="31" xfId="11" applyNumberFormat="1" applyFont="1" applyBorder="1">
      <alignment vertical="center"/>
    </xf>
    <xf numFmtId="178" fontId="17" fillId="0" borderId="42" xfId="11" applyNumberFormat="1" applyFont="1" applyBorder="1">
      <alignment vertical="center"/>
    </xf>
    <xf numFmtId="178" fontId="17" fillId="0" borderId="15" xfId="13" applyNumberFormat="1" applyFont="1" applyBorder="1" applyAlignment="1">
      <alignment horizontal="center" vertical="center" wrapText="1"/>
    </xf>
    <xf numFmtId="178" fontId="17" fillId="0" borderId="50" xfId="13" applyNumberFormat="1" applyFont="1" applyBorder="1" applyAlignment="1">
      <alignment horizontal="center" vertical="center" wrapText="1"/>
    </xf>
    <xf numFmtId="178" fontId="17" fillId="0" borderId="39" xfId="13" applyNumberFormat="1" applyFont="1" applyBorder="1" applyAlignment="1">
      <alignment horizontal="center" vertical="center"/>
    </xf>
    <xf numFmtId="178" fontId="17" fillId="0" borderId="31" xfId="13" applyNumberFormat="1" applyFont="1" applyBorder="1" applyAlignment="1">
      <alignment horizontal="center" vertical="center"/>
    </xf>
    <xf numFmtId="178" fontId="17" fillId="0" borderId="42" xfId="13" applyNumberFormat="1" applyFont="1" applyBorder="1" applyAlignment="1">
      <alignment horizontal="center" vertical="center"/>
    </xf>
    <xf numFmtId="178" fontId="3" fillId="5" borderId="39" xfId="11" applyNumberFormat="1" applyFont="1" applyFill="1" applyBorder="1" applyAlignment="1">
      <alignment vertical="center" wrapText="1"/>
    </xf>
    <xf numFmtId="178" fontId="3" fillId="5" borderId="31" xfId="11" applyNumberFormat="1" applyFont="1" applyFill="1" applyBorder="1" applyAlignment="1">
      <alignment vertical="center" wrapText="1"/>
    </xf>
    <xf numFmtId="178" fontId="3" fillId="5" borderId="42" xfId="11" applyNumberFormat="1" applyFont="1" applyFill="1" applyBorder="1" applyAlignment="1">
      <alignment vertical="center" wrapText="1"/>
    </xf>
    <xf numFmtId="178" fontId="3" fillId="0" borderId="39" xfId="11" applyNumberFormat="1" applyFont="1" applyFill="1" applyBorder="1" applyAlignment="1">
      <alignment vertical="center" wrapText="1"/>
    </xf>
    <xf numFmtId="178" fontId="3" fillId="0" borderId="31" xfId="11" applyNumberFormat="1" applyFont="1" applyFill="1" applyBorder="1" applyAlignment="1">
      <alignment vertical="center" wrapText="1"/>
    </xf>
    <xf numFmtId="178" fontId="3" fillId="0" borderId="42" xfId="11" applyNumberFormat="1" applyFont="1" applyFill="1" applyBorder="1" applyAlignment="1">
      <alignment vertical="center" wrapText="1"/>
    </xf>
    <xf numFmtId="0" fontId="3" fillId="5" borderId="39" xfId="11" applyFont="1" applyFill="1" applyBorder="1" applyAlignment="1">
      <alignment vertical="center"/>
    </xf>
    <xf numFmtId="0" fontId="3" fillId="5" borderId="31" xfId="11" applyFont="1" applyFill="1" applyBorder="1" applyAlignment="1">
      <alignment vertical="center"/>
    </xf>
    <xf numFmtId="0" fontId="3" fillId="5" borderId="42" xfId="11"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5" borderId="0" xfId="6" applyFont="1" applyFill="1" applyAlignment="1">
      <alignment vertical="center"/>
    </xf>
    <xf numFmtId="0" fontId="16" fillId="5" borderId="0" xfId="6" applyFill="1" applyAlignment="1" applyProtection="1">
      <alignment vertical="center"/>
      <protection hidden="1"/>
    </xf>
    <xf numFmtId="0" fontId="1" fillId="0" borderId="0" xfId="11" applyFont="1">
      <alignment vertical="center"/>
    </xf>
    <xf numFmtId="0" fontId="16" fillId="5" borderId="0" xfId="6" applyFill="1" applyAlignment="1">
      <alignment vertical="center"/>
    </xf>
    <xf numFmtId="0" fontId="1" fillId="0" borderId="41" xfId="11" applyFont="1" applyBorder="1">
      <alignment vertical="center"/>
    </xf>
    <xf numFmtId="0" fontId="1" fillId="0" borderId="12" xfId="11" applyFont="1" applyBorder="1">
      <alignment vertical="center"/>
    </xf>
    <xf numFmtId="182" fontId="1" fillId="0" borderId="12" xfId="11" applyNumberFormat="1" applyFont="1" applyBorder="1">
      <alignment vertical="center"/>
    </xf>
    <xf numFmtId="0" fontId="1" fillId="0" borderId="51" xfId="11" applyFont="1" applyBorder="1">
      <alignment vertical="center"/>
    </xf>
    <xf numFmtId="0" fontId="1" fillId="0" borderId="64" xfId="11" applyFont="1" applyBorder="1">
      <alignment vertical="center"/>
    </xf>
    <xf numFmtId="0" fontId="1" fillId="0" borderId="38" xfId="11" applyFont="1" applyBorder="1">
      <alignment vertical="center"/>
    </xf>
    <xf numFmtId="0" fontId="1" fillId="0" borderId="37" xfId="11" applyFont="1" applyBorder="1">
      <alignment vertical="center"/>
    </xf>
    <xf numFmtId="0" fontId="1" fillId="0" borderId="56" xfId="11" applyFont="1" applyBorder="1">
      <alignment vertical="center"/>
    </xf>
    <xf numFmtId="0" fontId="1" fillId="0" borderId="40" xfId="11" applyFont="1" applyBorder="1">
      <alignment vertical="center"/>
    </xf>
    <xf numFmtId="0" fontId="1" fillId="0" borderId="31" xfId="11" applyFont="1" applyBorder="1">
      <alignment vertical="center"/>
    </xf>
    <xf numFmtId="0" fontId="22" fillId="0" borderId="41" xfId="11" applyFont="1" applyBorder="1">
      <alignment vertical="center"/>
    </xf>
    <xf numFmtId="178" fontId="23" fillId="0" borderId="0" xfId="11" applyNumberFormat="1" applyFont="1">
      <alignment vertical="center"/>
    </xf>
    <xf numFmtId="178" fontId="1" fillId="0" borderId="0" xfId="11" applyNumberFormat="1" applyFont="1">
      <alignment vertical="center"/>
    </xf>
    <xf numFmtId="0" fontId="1" fillId="0" borderId="41" xfId="11" applyFont="1" applyBorder="1" applyAlignment="1" applyProtection="1">
      <alignment horizontal="left" vertical="top" wrapText="1"/>
      <protection locked="0"/>
    </xf>
    <xf numFmtId="0" fontId="1" fillId="0" borderId="12" xfId="11" applyFont="1" applyBorder="1" applyAlignment="1" applyProtection="1">
      <alignment horizontal="left" vertical="top" wrapText="1"/>
      <protection locked="0"/>
    </xf>
    <xf numFmtId="0" fontId="1" fillId="0" borderId="51" xfId="11" applyFont="1" applyBorder="1" applyAlignment="1" applyProtection="1">
      <alignment horizontal="left" vertical="top" wrapText="1"/>
      <protection locked="0"/>
    </xf>
    <xf numFmtId="0" fontId="1" fillId="0" borderId="64" xfId="11" applyFont="1" applyBorder="1" applyAlignment="1" applyProtection="1">
      <alignment horizontal="left" vertical="top" wrapText="1"/>
      <protection locked="0"/>
    </xf>
    <xf numFmtId="0" fontId="1" fillId="0" borderId="0" xfId="11" applyFont="1" applyAlignment="1" applyProtection="1">
      <alignment horizontal="left" vertical="top" wrapText="1"/>
      <protection locked="0"/>
    </xf>
    <xf numFmtId="0" fontId="1" fillId="0" borderId="38" xfId="11" applyFont="1" applyBorder="1" applyAlignment="1" applyProtection="1">
      <alignment horizontal="left" vertical="top" wrapText="1"/>
      <protection locked="0"/>
    </xf>
    <xf numFmtId="0" fontId="1" fillId="0" borderId="37" xfId="11" applyFont="1" applyBorder="1" applyAlignment="1" applyProtection="1">
      <alignment horizontal="left" vertical="top" wrapText="1"/>
      <protection locked="0"/>
    </xf>
    <xf numFmtId="0" fontId="1" fillId="0" borderId="56" xfId="11" applyFont="1" applyBorder="1" applyAlignment="1" applyProtection="1">
      <alignment horizontal="left" vertical="top" wrapText="1"/>
      <protection locked="0"/>
    </xf>
    <xf numFmtId="0" fontId="1" fillId="0" borderId="40" xfId="11" applyFont="1" applyBorder="1" applyAlignment="1" applyProtection="1">
      <alignment horizontal="left" vertical="top" wrapText="1"/>
      <protection locked="0"/>
    </xf>
    <xf numFmtId="179" fontId="1" fillId="5" borderId="0" xfId="12" applyNumberFormat="1" applyFont="1" applyFill="1" applyAlignment="1">
      <alignment vertical="center" wrapText="1"/>
    </xf>
    <xf numFmtId="0" fontId="1" fillId="0" borderId="0" xfId="11" applyFont="1" applyAlignment="1">
      <alignment horizontal="center" vertical="center"/>
    </xf>
    <xf numFmtId="49" fontId="1" fillId="5" borderId="0" xfId="12" applyNumberFormat="1" applyFont="1" applyFill="1" applyAlignment="1">
      <alignment horizontal="center" vertical="center" wrapText="1"/>
    </xf>
    <xf numFmtId="49" fontId="1" fillId="5" borderId="0" xfId="12" applyNumberFormat="1" applyFont="1" applyFill="1" applyAlignment="1">
      <alignment horizontal="center" vertical="center"/>
    </xf>
    <xf numFmtId="0" fontId="1" fillId="0" borderId="39" xfId="11" applyFont="1" applyBorder="1" applyAlignment="1">
      <alignment horizontal="center" vertical="center"/>
    </xf>
    <xf numFmtId="0" fontId="1" fillId="0" borderId="31" xfId="11" applyFont="1" applyBorder="1" applyAlignment="1">
      <alignment horizontal="center" vertical="center"/>
    </xf>
    <xf numFmtId="0" fontId="1" fillId="0" borderId="42" xfId="11" applyFont="1" applyBorder="1" applyAlignment="1">
      <alignment horizontal="center" vertical="center"/>
    </xf>
    <xf numFmtId="0" fontId="1" fillId="0" borderId="34" xfId="11" applyFont="1" applyBorder="1" applyAlignment="1">
      <alignment horizontal="center" vertical="center"/>
    </xf>
    <xf numFmtId="179" fontId="1" fillId="5" borderId="0" xfId="12" applyNumberFormat="1" applyFont="1" applyFill="1" applyAlignment="1">
      <alignment horizontal="center" vertical="center" wrapText="1"/>
    </xf>
    <xf numFmtId="179" fontId="1" fillId="0" borderId="0" xfId="12" applyNumberFormat="1" applyFont="1" applyAlignment="1">
      <alignment horizontal="center" vertical="center" wrapText="1"/>
    </xf>
    <xf numFmtId="181" fontId="1" fillId="5" borderId="0" xfId="12" applyNumberFormat="1" applyFont="1" applyFill="1" applyAlignment="1">
      <alignment horizontal="center" vertical="center"/>
    </xf>
    <xf numFmtId="179" fontId="1" fillId="5" borderId="34" xfId="12" applyNumberFormat="1" applyFont="1" applyFill="1" applyBorder="1" applyAlignment="1">
      <alignment horizontal="center" vertical="center" wrapText="1"/>
    </xf>
    <xf numFmtId="181" fontId="1" fillId="5" borderId="34" xfId="12" applyNumberFormat="1" applyFont="1" applyFill="1" applyBorder="1" applyAlignment="1">
      <alignment horizontal="center" vertical="center"/>
    </xf>
    <xf numFmtId="178" fontId="1" fillId="0" borderId="64" xfId="11" applyNumberFormat="1" applyFont="1" applyBorder="1">
      <alignment vertical="center"/>
    </xf>
    <xf numFmtId="178" fontId="16" fillId="0" borderId="0" xfId="11" applyNumberFormat="1" applyAlignment="1">
      <alignment horizontal="center" vertical="center"/>
    </xf>
    <xf numFmtId="178" fontId="1" fillId="0" borderId="38" xfId="11" applyNumberFormat="1" applyFont="1" applyBorder="1">
      <alignment vertical="center"/>
    </xf>
    <xf numFmtId="184" fontId="1" fillId="0" borderId="0" xfId="11" applyNumberFormat="1" applyFont="1">
      <alignment vertical="center"/>
    </xf>
    <xf numFmtId="178" fontId="1" fillId="0" borderId="37" xfId="11" applyNumberFormat="1" applyFont="1" applyBorder="1">
      <alignment vertical="center"/>
    </xf>
    <xf numFmtId="178" fontId="1" fillId="0" borderId="56" xfId="11" applyNumberFormat="1" applyFont="1" applyBorder="1">
      <alignment vertical="center"/>
    </xf>
    <xf numFmtId="182" fontId="1" fillId="0" borderId="56" xfId="11" applyNumberFormat="1" applyFont="1" applyBorder="1">
      <alignment vertical="center"/>
    </xf>
    <xf numFmtId="178" fontId="1" fillId="0" borderId="40" xfId="11" applyNumberFormat="1" applyFont="1" applyBorder="1">
      <alignment vertical="center"/>
    </xf>
    <xf numFmtId="0" fontId="22" fillId="0" borderId="64" xfId="11" applyFont="1" applyBorder="1">
      <alignment vertical="center"/>
    </xf>
    <xf numFmtId="0" fontId="1" fillId="0" borderId="0" xfId="12" applyFont="1">
      <alignment vertical="center"/>
    </xf>
    <xf numFmtId="182" fontId="1" fillId="0" borderId="0" xfId="12" applyNumberFormat="1" applyFont="1">
      <alignment vertical="center"/>
    </xf>
    <xf numFmtId="178" fontId="16" fillId="0" borderId="0" xfId="13" applyNumberFormat="1" applyAlignment="1">
      <alignment vertical="center"/>
    </xf>
    <xf numFmtId="177" fontId="16" fillId="0" borderId="0" xfId="14" applyNumberFormat="1" applyAlignment="1">
      <alignment horizontal="right" vertical="center"/>
    </xf>
    <xf numFmtId="181" fontId="16" fillId="0" borderId="0" xfId="14" applyNumberFormat="1" applyAlignment="1">
      <alignment horizontal="right" vertical="center"/>
    </xf>
    <xf numFmtId="178" fontId="1" fillId="5" borderId="0" xfId="11" applyNumberFormat="1" applyFont="1" applyFill="1" applyAlignment="1">
      <alignment vertical="center" wrapText="1"/>
    </xf>
    <xf numFmtId="178" fontId="16" fillId="0" borderId="0" xfId="13" applyNumberFormat="1" applyAlignment="1">
      <alignment horizontal="center" vertical="center"/>
    </xf>
    <xf numFmtId="181" fontId="1" fillId="5" borderId="0" xfId="12" applyNumberFormat="1" applyFont="1" applyFill="1" applyAlignment="1">
      <alignment horizontal="center" vertical="center" wrapText="1"/>
    </xf>
    <xf numFmtId="181" fontId="1" fillId="0" borderId="0" xfId="11" applyNumberFormat="1" applyFont="1" applyAlignment="1">
      <alignment horizontal="center" vertical="center"/>
    </xf>
    <xf numFmtId="0" fontId="24" fillId="0" borderId="0" xfId="15" applyFont="1">
      <alignment vertical="center"/>
    </xf>
  </cellXfs>
  <cellStyles count="16">
    <cellStyle name="標準" xfId="0" builtinId="0"/>
    <cellStyle name="標準 2" xfId="6"/>
    <cellStyle name="標準 2 2" xfId="7"/>
    <cellStyle name="標準 2 3" xfId="9"/>
    <cellStyle name="標準 3" xfId="10"/>
    <cellStyle name="標準 4" xfId="5"/>
    <cellStyle name="標準 4_APAHO401600" xfId="1"/>
    <cellStyle name="標準 4_APAHO4019001" xfId="4"/>
    <cellStyle name="標準 4_ZJ08_022012_青森市_2010" xfId="3"/>
    <cellStyle name="標準 6" xfId="8"/>
    <cellStyle name="標準 7" xfId="15"/>
    <cellStyle name="標準_【レイアウト】（県）資料３（Ｐ２）　歳出比較分析表" xfId="11"/>
    <cellStyle name="標準_【レイアウト】（市）資料３（Ｐ２）　歳出比較分析表" xfId="12"/>
    <cellStyle name="標準_APAHO251300" xfId="13"/>
    <cellStyle name="標準_APAHO252300"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69185</c:v>
                </c:pt>
                <c:pt idx="1">
                  <c:v>70166</c:v>
                </c:pt>
                <c:pt idx="2">
                  <c:v>70329</c:v>
                </c:pt>
                <c:pt idx="3">
                  <c:v>71871</c:v>
                </c:pt>
                <c:pt idx="4">
                  <c:v>71807</c:v>
                </c:pt>
              </c:numCache>
            </c:numRef>
          </c:val>
          <c:smooth val="0"/>
          <c:extLst>
            <c:ext xmlns:c16="http://schemas.microsoft.com/office/drawing/2014/chart" uri="{C3380CC4-5D6E-409C-BE32-E72D297353CC}">
              <c16:uniqueId val="{00000000-322C-477F-AA76-AC360D4CDD4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52782</c:v>
                </c:pt>
                <c:pt idx="1">
                  <c:v>74408</c:v>
                </c:pt>
                <c:pt idx="2">
                  <c:v>81962</c:v>
                </c:pt>
                <c:pt idx="3">
                  <c:v>78786</c:v>
                </c:pt>
                <c:pt idx="4">
                  <c:v>76486</c:v>
                </c:pt>
              </c:numCache>
            </c:numRef>
          </c:val>
          <c:smooth val="0"/>
          <c:extLst>
            <c:ext xmlns:c16="http://schemas.microsoft.com/office/drawing/2014/chart" uri="{C3380CC4-5D6E-409C-BE32-E72D297353CC}">
              <c16:uniqueId val="{00000001-322C-477F-AA76-AC360D4CDD4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3.14</c:v>
                </c:pt>
                <c:pt idx="1">
                  <c:v>2.82</c:v>
                </c:pt>
                <c:pt idx="2">
                  <c:v>2.4700000000000002</c:v>
                </c:pt>
                <c:pt idx="3">
                  <c:v>7.11</c:v>
                </c:pt>
                <c:pt idx="4">
                  <c:v>6.37</c:v>
                </c:pt>
              </c:numCache>
            </c:numRef>
          </c:val>
          <c:extLst>
            <c:ext xmlns:c16="http://schemas.microsoft.com/office/drawing/2014/chart" uri="{C3380CC4-5D6E-409C-BE32-E72D297353CC}">
              <c16:uniqueId val="{00000000-ED79-4DB0-8246-DF79579B272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24.53</c:v>
                </c:pt>
                <c:pt idx="1">
                  <c:v>19.73</c:v>
                </c:pt>
                <c:pt idx="2">
                  <c:v>21.06</c:v>
                </c:pt>
                <c:pt idx="3">
                  <c:v>21.85</c:v>
                </c:pt>
                <c:pt idx="4">
                  <c:v>26.56</c:v>
                </c:pt>
              </c:numCache>
            </c:numRef>
          </c:val>
          <c:extLst>
            <c:ext xmlns:c16="http://schemas.microsoft.com/office/drawing/2014/chart" uri="{C3380CC4-5D6E-409C-BE32-E72D297353CC}">
              <c16:uniqueId val="{00000001-ED79-4DB0-8246-DF79579B272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-1.71</c:v>
                </c:pt>
                <c:pt idx="1">
                  <c:v>-5.47</c:v>
                </c:pt>
                <c:pt idx="2">
                  <c:v>-0.28000000000000003</c:v>
                </c:pt>
                <c:pt idx="3">
                  <c:v>4.78</c:v>
                </c:pt>
                <c:pt idx="4">
                  <c:v>-0.95</c:v>
                </c:pt>
              </c:numCache>
            </c:numRef>
          </c:val>
          <c:smooth val="0"/>
          <c:extLst>
            <c:ext xmlns:c16="http://schemas.microsoft.com/office/drawing/2014/chart" uri="{C3380CC4-5D6E-409C-BE32-E72D297353CC}">
              <c16:uniqueId val="{00000002-ED79-4DB0-8246-DF79579B272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0-51DC-4E03-BCF9-2B691EF9B15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1DC-4E03-BCF9-2B691EF9B159}"/>
            </c:ext>
          </c:extLst>
        </c:ser>
        <c:ser>
          <c:idx val="2"/>
          <c:order val="2"/>
          <c:tx>
            <c:strRef>
              <c:f>データシート!$A$29</c:f>
              <c:strCache>
                <c:ptCount val="1"/>
                <c:pt idx="0">
                  <c:v>住宅新築資金等貸付事業特別会計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51DC-4E03-BCF9-2B691EF9B159}"/>
            </c:ext>
          </c:extLst>
        </c:ser>
        <c:ser>
          <c:idx val="3"/>
          <c:order val="3"/>
          <c:tx>
            <c:strRef>
              <c:f>データシート!$A$30</c:f>
              <c:strCache>
                <c:ptCount val="1"/>
                <c:pt idx="0">
                  <c:v>給水施設事業特別会計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51DC-4E03-BCF9-2B691EF9B159}"/>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0.01</c:v>
                </c:pt>
                <c:pt idx="2">
                  <c:v>#N/A</c:v>
                </c:pt>
                <c:pt idx="3">
                  <c:v>0</c:v>
                </c:pt>
                <c:pt idx="4">
                  <c:v>#N/A</c:v>
                </c:pt>
                <c:pt idx="5">
                  <c:v>0.01</c:v>
                </c:pt>
                <c:pt idx="6">
                  <c:v>#N/A</c:v>
                </c:pt>
                <c:pt idx="7">
                  <c:v>0.01</c:v>
                </c:pt>
                <c:pt idx="8">
                  <c:v>#N/A</c:v>
                </c:pt>
                <c:pt idx="9">
                  <c:v>0</c:v>
                </c:pt>
              </c:numCache>
            </c:numRef>
          </c:val>
          <c:extLst>
            <c:ext xmlns:c16="http://schemas.microsoft.com/office/drawing/2014/chart" uri="{C3380CC4-5D6E-409C-BE32-E72D297353CC}">
              <c16:uniqueId val="{00000004-51DC-4E03-BCF9-2B691EF9B159}"/>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0.3</c:v>
                </c:pt>
                <c:pt idx="2">
                  <c:v>#N/A</c:v>
                </c:pt>
                <c:pt idx="3">
                  <c:v>0.65</c:v>
                </c:pt>
                <c:pt idx="4">
                  <c:v>#N/A</c:v>
                </c:pt>
                <c:pt idx="5">
                  <c:v>0.69</c:v>
                </c:pt>
                <c:pt idx="6">
                  <c:v>#N/A</c:v>
                </c:pt>
                <c:pt idx="7">
                  <c:v>1.39</c:v>
                </c:pt>
                <c:pt idx="8">
                  <c:v>#N/A</c:v>
                </c:pt>
                <c:pt idx="9">
                  <c:v>1.22</c:v>
                </c:pt>
              </c:numCache>
            </c:numRef>
          </c:val>
          <c:extLst>
            <c:ext xmlns:c16="http://schemas.microsoft.com/office/drawing/2014/chart" uri="{C3380CC4-5D6E-409C-BE32-E72D297353CC}">
              <c16:uniqueId val="{00000005-51DC-4E03-BCF9-2B691EF9B159}"/>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1.42</c:v>
                </c:pt>
                <c:pt idx="2">
                  <c:v>#N/A</c:v>
                </c:pt>
                <c:pt idx="3">
                  <c:v>1.57</c:v>
                </c:pt>
                <c:pt idx="4">
                  <c:v>#N/A</c:v>
                </c:pt>
                <c:pt idx="5">
                  <c:v>1.79</c:v>
                </c:pt>
                <c:pt idx="6">
                  <c:v>#N/A</c:v>
                </c:pt>
                <c:pt idx="7">
                  <c:v>2.36</c:v>
                </c:pt>
                <c:pt idx="8">
                  <c:v>#N/A</c:v>
                </c:pt>
                <c:pt idx="9">
                  <c:v>2.75</c:v>
                </c:pt>
              </c:numCache>
            </c:numRef>
          </c:val>
          <c:extLst>
            <c:ext xmlns:c16="http://schemas.microsoft.com/office/drawing/2014/chart" uri="{C3380CC4-5D6E-409C-BE32-E72D297353CC}">
              <c16:uniqueId val="{00000006-51DC-4E03-BCF9-2B691EF9B159}"/>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1.1100000000000001</c:v>
                </c:pt>
                <c:pt idx="2">
                  <c:v>#N/A</c:v>
                </c:pt>
                <c:pt idx="3">
                  <c:v>1.79</c:v>
                </c:pt>
                <c:pt idx="4">
                  <c:v>#N/A</c:v>
                </c:pt>
                <c:pt idx="5">
                  <c:v>2.73</c:v>
                </c:pt>
                <c:pt idx="6">
                  <c:v>#N/A</c:v>
                </c:pt>
                <c:pt idx="7">
                  <c:v>3.24</c:v>
                </c:pt>
                <c:pt idx="8">
                  <c:v>#N/A</c:v>
                </c:pt>
                <c:pt idx="9">
                  <c:v>4.28</c:v>
                </c:pt>
              </c:numCache>
            </c:numRef>
          </c:val>
          <c:extLst>
            <c:ext xmlns:c16="http://schemas.microsoft.com/office/drawing/2014/chart" uri="{C3380CC4-5D6E-409C-BE32-E72D297353CC}">
              <c16:uniqueId val="{00000007-51DC-4E03-BCF9-2B691EF9B159}"/>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3.14</c:v>
                </c:pt>
                <c:pt idx="2">
                  <c:v>#N/A</c:v>
                </c:pt>
                <c:pt idx="3">
                  <c:v>2.82</c:v>
                </c:pt>
                <c:pt idx="4">
                  <c:v>#N/A</c:v>
                </c:pt>
                <c:pt idx="5">
                  <c:v>2.46</c:v>
                </c:pt>
                <c:pt idx="6">
                  <c:v>#N/A</c:v>
                </c:pt>
                <c:pt idx="7">
                  <c:v>7.11</c:v>
                </c:pt>
                <c:pt idx="8">
                  <c:v>#N/A</c:v>
                </c:pt>
                <c:pt idx="9">
                  <c:v>6.37</c:v>
                </c:pt>
              </c:numCache>
            </c:numRef>
          </c:val>
          <c:extLst>
            <c:ext xmlns:c16="http://schemas.microsoft.com/office/drawing/2014/chart" uri="{C3380CC4-5D6E-409C-BE32-E72D297353CC}">
              <c16:uniqueId val="{00000008-51DC-4E03-BCF9-2B691EF9B159}"/>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6.95</c:v>
                </c:pt>
                <c:pt idx="2">
                  <c:v>#N/A</c:v>
                </c:pt>
                <c:pt idx="3">
                  <c:v>7.56</c:v>
                </c:pt>
                <c:pt idx="4">
                  <c:v>#N/A</c:v>
                </c:pt>
                <c:pt idx="5">
                  <c:v>8.2799999999999994</c:v>
                </c:pt>
                <c:pt idx="6">
                  <c:v>#N/A</c:v>
                </c:pt>
                <c:pt idx="7">
                  <c:v>8.83</c:v>
                </c:pt>
                <c:pt idx="8">
                  <c:v>#N/A</c:v>
                </c:pt>
                <c:pt idx="9">
                  <c:v>9.61</c:v>
                </c:pt>
              </c:numCache>
            </c:numRef>
          </c:val>
          <c:extLst>
            <c:ext xmlns:c16="http://schemas.microsoft.com/office/drawing/2014/chart" uri="{C3380CC4-5D6E-409C-BE32-E72D297353CC}">
              <c16:uniqueId val="{00000009-51DC-4E03-BCF9-2B691EF9B15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4672</c:v>
                </c:pt>
                <c:pt idx="5">
                  <c:v>4519</c:v>
                </c:pt>
                <c:pt idx="8">
                  <c:v>4244</c:v>
                </c:pt>
                <c:pt idx="11">
                  <c:v>4138</c:v>
                </c:pt>
                <c:pt idx="14">
                  <c:v>3945</c:v>
                </c:pt>
              </c:numCache>
            </c:numRef>
          </c:val>
          <c:extLst>
            <c:ext xmlns:c16="http://schemas.microsoft.com/office/drawing/2014/chart" uri="{C3380CC4-5D6E-409C-BE32-E72D297353CC}">
              <c16:uniqueId val="{00000000-0996-4CDB-8CFC-1F09F54ADF9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1</c:v>
                </c:pt>
                <c:pt idx="3">
                  <c:v>1</c:v>
                </c:pt>
                <c:pt idx="6">
                  <c:v>0</c:v>
                </c:pt>
                <c:pt idx="9">
                  <c:v>0</c:v>
                </c:pt>
                <c:pt idx="12">
                  <c:v>0</c:v>
                </c:pt>
              </c:numCache>
            </c:numRef>
          </c:val>
          <c:extLst>
            <c:ext xmlns:c16="http://schemas.microsoft.com/office/drawing/2014/chart" uri="{C3380CC4-5D6E-409C-BE32-E72D297353CC}">
              <c16:uniqueId val="{00000001-0996-4CDB-8CFC-1F09F54ADF9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2</c:v>
                </c:pt>
                <c:pt idx="3">
                  <c:v>1</c:v>
                </c:pt>
                <c:pt idx="6">
                  <c:v>1</c:v>
                </c:pt>
                <c:pt idx="9">
                  <c:v>2</c:v>
                </c:pt>
                <c:pt idx="12">
                  <c:v>13</c:v>
                </c:pt>
              </c:numCache>
            </c:numRef>
          </c:val>
          <c:extLst>
            <c:ext xmlns:c16="http://schemas.microsoft.com/office/drawing/2014/chart" uri="{C3380CC4-5D6E-409C-BE32-E72D297353CC}">
              <c16:uniqueId val="{00000002-0996-4CDB-8CFC-1F09F54ADF9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24</c:v>
                </c:pt>
                <c:pt idx="3">
                  <c:v>26</c:v>
                </c:pt>
                <c:pt idx="6">
                  <c:v>30</c:v>
                </c:pt>
                <c:pt idx="9">
                  <c:v>33</c:v>
                </c:pt>
                <c:pt idx="12">
                  <c:v>34</c:v>
                </c:pt>
              </c:numCache>
            </c:numRef>
          </c:val>
          <c:extLst>
            <c:ext xmlns:c16="http://schemas.microsoft.com/office/drawing/2014/chart" uri="{C3380CC4-5D6E-409C-BE32-E72D297353CC}">
              <c16:uniqueId val="{00000003-0996-4CDB-8CFC-1F09F54ADF9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615</c:v>
                </c:pt>
                <c:pt idx="3">
                  <c:v>580</c:v>
                </c:pt>
                <c:pt idx="6">
                  <c:v>602</c:v>
                </c:pt>
                <c:pt idx="9">
                  <c:v>608</c:v>
                </c:pt>
                <c:pt idx="12">
                  <c:v>591</c:v>
                </c:pt>
              </c:numCache>
            </c:numRef>
          </c:val>
          <c:extLst>
            <c:ext xmlns:c16="http://schemas.microsoft.com/office/drawing/2014/chart" uri="{C3380CC4-5D6E-409C-BE32-E72D297353CC}">
              <c16:uniqueId val="{00000004-0996-4CDB-8CFC-1F09F54ADF9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996-4CDB-8CFC-1F09F54ADF9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996-4CDB-8CFC-1F09F54ADF9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4838</c:v>
                </c:pt>
                <c:pt idx="3">
                  <c:v>4538</c:v>
                </c:pt>
                <c:pt idx="6">
                  <c:v>4283</c:v>
                </c:pt>
                <c:pt idx="9">
                  <c:v>4366</c:v>
                </c:pt>
                <c:pt idx="12">
                  <c:v>4382</c:v>
                </c:pt>
              </c:numCache>
            </c:numRef>
          </c:val>
          <c:extLst>
            <c:ext xmlns:c16="http://schemas.microsoft.com/office/drawing/2014/chart" uri="{C3380CC4-5D6E-409C-BE32-E72D297353CC}">
              <c16:uniqueId val="{00000007-0996-4CDB-8CFC-1F09F54ADF9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808</c:v>
                </c:pt>
                <c:pt idx="2">
                  <c:v>#N/A</c:v>
                </c:pt>
                <c:pt idx="3">
                  <c:v>#N/A</c:v>
                </c:pt>
                <c:pt idx="4">
                  <c:v>627</c:v>
                </c:pt>
                <c:pt idx="5">
                  <c:v>#N/A</c:v>
                </c:pt>
                <c:pt idx="6">
                  <c:v>#N/A</c:v>
                </c:pt>
                <c:pt idx="7">
                  <c:v>672</c:v>
                </c:pt>
                <c:pt idx="8">
                  <c:v>#N/A</c:v>
                </c:pt>
                <c:pt idx="9">
                  <c:v>#N/A</c:v>
                </c:pt>
                <c:pt idx="10">
                  <c:v>871</c:v>
                </c:pt>
                <c:pt idx="11">
                  <c:v>#N/A</c:v>
                </c:pt>
                <c:pt idx="12">
                  <c:v>#N/A</c:v>
                </c:pt>
                <c:pt idx="13">
                  <c:v>1075</c:v>
                </c:pt>
                <c:pt idx="14">
                  <c:v>#N/A</c:v>
                </c:pt>
              </c:numCache>
            </c:numRef>
          </c:val>
          <c:smooth val="0"/>
          <c:extLst>
            <c:ext xmlns:c16="http://schemas.microsoft.com/office/drawing/2014/chart" uri="{C3380CC4-5D6E-409C-BE32-E72D297353CC}">
              <c16:uniqueId val="{00000008-0996-4CDB-8CFC-1F09F54ADF9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35209</c:v>
                </c:pt>
                <c:pt idx="5">
                  <c:v>34497</c:v>
                </c:pt>
                <c:pt idx="8">
                  <c:v>33778</c:v>
                </c:pt>
                <c:pt idx="11">
                  <c:v>32332</c:v>
                </c:pt>
                <c:pt idx="14">
                  <c:v>31681</c:v>
                </c:pt>
              </c:numCache>
            </c:numRef>
          </c:val>
          <c:extLst>
            <c:ext xmlns:c16="http://schemas.microsoft.com/office/drawing/2014/chart" uri="{C3380CC4-5D6E-409C-BE32-E72D297353CC}">
              <c16:uniqueId val="{00000000-174B-4052-AEAD-5201B0CEFCD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3497</c:v>
                </c:pt>
                <c:pt idx="5">
                  <c:v>3049</c:v>
                </c:pt>
                <c:pt idx="8">
                  <c:v>3016</c:v>
                </c:pt>
                <c:pt idx="11">
                  <c:v>3226</c:v>
                </c:pt>
                <c:pt idx="14">
                  <c:v>3333</c:v>
                </c:pt>
              </c:numCache>
            </c:numRef>
          </c:val>
          <c:extLst>
            <c:ext xmlns:c16="http://schemas.microsoft.com/office/drawing/2014/chart" uri="{C3380CC4-5D6E-409C-BE32-E72D297353CC}">
              <c16:uniqueId val="{00000001-174B-4052-AEAD-5201B0CEFCD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14021</c:v>
                </c:pt>
                <c:pt idx="5">
                  <c:v>12783</c:v>
                </c:pt>
                <c:pt idx="8">
                  <c:v>12536</c:v>
                </c:pt>
                <c:pt idx="11">
                  <c:v>13337</c:v>
                </c:pt>
                <c:pt idx="14">
                  <c:v>14670</c:v>
                </c:pt>
              </c:numCache>
            </c:numRef>
          </c:val>
          <c:extLst>
            <c:ext xmlns:c16="http://schemas.microsoft.com/office/drawing/2014/chart" uri="{C3380CC4-5D6E-409C-BE32-E72D297353CC}">
              <c16:uniqueId val="{00000002-174B-4052-AEAD-5201B0CEFCD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74B-4052-AEAD-5201B0CEFCD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74B-4052-AEAD-5201B0CEFCD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1</c:v>
                </c:pt>
                <c:pt idx="3">
                  <c:v>2</c:v>
                </c:pt>
                <c:pt idx="6">
                  <c:v>3</c:v>
                </c:pt>
                <c:pt idx="9">
                  <c:v>1</c:v>
                </c:pt>
                <c:pt idx="12">
                  <c:v>2</c:v>
                </c:pt>
              </c:numCache>
            </c:numRef>
          </c:val>
          <c:extLst>
            <c:ext xmlns:c16="http://schemas.microsoft.com/office/drawing/2014/chart" uri="{C3380CC4-5D6E-409C-BE32-E72D297353CC}">
              <c16:uniqueId val="{00000005-174B-4052-AEAD-5201B0CEFCD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4408</c:v>
                </c:pt>
                <c:pt idx="3">
                  <c:v>4081</c:v>
                </c:pt>
                <c:pt idx="6">
                  <c:v>3997</c:v>
                </c:pt>
                <c:pt idx="9">
                  <c:v>4047</c:v>
                </c:pt>
                <c:pt idx="12">
                  <c:v>4012</c:v>
                </c:pt>
              </c:numCache>
            </c:numRef>
          </c:val>
          <c:extLst>
            <c:ext xmlns:c16="http://schemas.microsoft.com/office/drawing/2014/chart" uri="{C3380CC4-5D6E-409C-BE32-E72D297353CC}">
              <c16:uniqueId val="{00000006-174B-4052-AEAD-5201B0CEFCD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342</c:v>
                </c:pt>
                <c:pt idx="3">
                  <c:v>359</c:v>
                </c:pt>
                <c:pt idx="6">
                  <c:v>423</c:v>
                </c:pt>
                <c:pt idx="9">
                  <c:v>416</c:v>
                </c:pt>
                <c:pt idx="12">
                  <c:v>381</c:v>
                </c:pt>
              </c:numCache>
            </c:numRef>
          </c:val>
          <c:extLst>
            <c:ext xmlns:c16="http://schemas.microsoft.com/office/drawing/2014/chart" uri="{C3380CC4-5D6E-409C-BE32-E72D297353CC}">
              <c16:uniqueId val="{00000007-174B-4052-AEAD-5201B0CEFCD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7494</c:v>
                </c:pt>
                <c:pt idx="3">
                  <c:v>6519</c:v>
                </c:pt>
                <c:pt idx="6">
                  <c:v>4706</c:v>
                </c:pt>
                <c:pt idx="9">
                  <c:v>5394</c:v>
                </c:pt>
                <c:pt idx="12">
                  <c:v>5874</c:v>
                </c:pt>
              </c:numCache>
            </c:numRef>
          </c:val>
          <c:extLst>
            <c:ext xmlns:c16="http://schemas.microsoft.com/office/drawing/2014/chart" uri="{C3380CC4-5D6E-409C-BE32-E72D297353CC}">
              <c16:uniqueId val="{00000008-174B-4052-AEAD-5201B0CEFCD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174B-4052-AEAD-5201B0CEFCD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36205</c:v>
                </c:pt>
                <c:pt idx="3">
                  <c:v>35124</c:v>
                </c:pt>
                <c:pt idx="6">
                  <c:v>35888</c:v>
                </c:pt>
                <c:pt idx="9">
                  <c:v>35447</c:v>
                </c:pt>
                <c:pt idx="12">
                  <c:v>34332</c:v>
                </c:pt>
              </c:numCache>
            </c:numRef>
          </c:val>
          <c:extLst>
            <c:ext xmlns:c16="http://schemas.microsoft.com/office/drawing/2014/chart" uri="{C3380CC4-5D6E-409C-BE32-E72D297353CC}">
              <c16:uniqueId val="{0000000A-174B-4052-AEAD-5201B0CEFCD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74B-4052-AEAD-5201B0CEFCD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4420</c:v>
                </c:pt>
                <c:pt idx="1">
                  <c:v>4733</c:v>
                </c:pt>
                <c:pt idx="2">
                  <c:v>5545</c:v>
                </c:pt>
              </c:numCache>
            </c:numRef>
          </c:val>
          <c:extLst>
            <c:ext xmlns:c16="http://schemas.microsoft.com/office/drawing/2014/chart" uri="{C3380CC4-5D6E-409C-BE32-E72D297353CC}">
              <c16:uniqueId val="{00000000-37A0-44AD-B96D-61C5CA1E81A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1771</c:v>
                </c:pt>
                <c:pt idx="1">
                  <c:v>1776</c:v>
                </c:pt>
                <c:pt idx="2">
                  <c:v>1780</c:v>
                </c:pt>
              </c:numCache>
            </c:numRef>
          </c:val>
          <c:extLst>
            <c:ext xmlns:c16="http://schemas.microsoft.com/office/drawing/2014/chart" uri="{C3380CC4-5D6E-409C-BE32-E72D297353CC}">
              <c16:uniqueId val="{00000001-37A0-44AD-B96D-61C5CA1E81A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7556</c:v>
                </c:pt>
                <c:pt idx="1">
                  <c:v>8057</c:v>
                </c:pt>
                <c:pt idx="2">
                  <c:v>8337</c:v>
                </c:pt>
              </c:numCache>
            </c:numRef>
          </c:val>
          <c:extLst>
            <c:ext xmlns:c16="http://schemas.microsoft.com/office/drawing/2014/chart" uri="{C3380CC4-5D6E-409C-BE32-E72D297353CC}">
              <c16:uniqueId val="{00000002-37A0-44AD-B96D-61C5CA1E81A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{78A299DB-F25B-4DE7-A0AE-008D9B16C3A4}</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E3B4-4BE0-A9DD-2DD485700D7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{2BDC30DC-E613-441E-BEB4-AFCAD2E2A852}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3B4-4BE0-A9DD-2DD485700D7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{540B973A-88B8-4130-8F00-5790C6B27730}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3B4-4BE0-A9DD-2DD485700D7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{DD062A3D-93D9-4A44-B3EC-5317E5FBBE9D}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3B4-4BE0-A9DD-2DD485700D7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{9BB692AE-44A5-4D85-B163-D76A3E5CDC28}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3B4-4BE0-A9DD-2DD485700D71}"/>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{E1225B7F-BEDB-4F6A-9BC4-AA2CBB43A077}</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E3B4-4BE0-A9DD-2DD485700D71}"/>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{7A930523-D41E-4975-8AA8-50738F0198DF}</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E3B4-4BE0-A9DD-2DD485700D71}"/>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{E073E96E-5DE2-4122-97D8-5ADB6C9117ED}</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E3B4-4BE0-A9DD-2DD485700D71}"/>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{8D78FA98-6A00-453B-B5C1-F9C4E7E207DD}</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E3B4-4BE0-A9DD-2DD485700D7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60.6</c:v>
                </c:pt>
                <c:pt idx="8">
                  <c:v>63.9</c:v>
                </c:pt>
                <c:pt idx="16">
                  <c:v>65</c:v>
                </c:pt>
                <c:pt idx="24">
                  <c:v>66.5</c:v>
                </c:pt>
                <c:pt idx="32">
                  <c:v>67.8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E3B4-4BE0-A9DD-2DD485700D7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{990D7BD7-7A87-4C73-8EB5-9712BC5EA3C8}</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E3B4-4BE0-A9DD-2DD485700D7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{D791EF6F-52FC-40C4-80BE-2CDA83C4D685}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3B4-4BE0-A9DD-2DD485700D7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{C164238C-4811-45D1-B969-30FCCEFDAE9C}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3B4-4BE0-A9DD-2DD485700D7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{DAFE4A37-A820-4152-A82C-3BD53FBD2DCE}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3B4-4BE0-A9DD-2DD485700D7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{8A5B7BF1-B081-4039-A2A4-06ED33A5FDD6}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3B4-4BE0-A9DD-2DD485700D71}"/>
                </c:ext>
              </c:extLst>
            </c:dLbl>
            <c:dLbl>
              <c:idx val="8"/>
              <c:layout/>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{F17C5707-3DA6-419A-9CEC-FD13983BF376}</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E3B4-4BE0-A9DD-2DD485700D71}"/>
                </c:ext>
              </c:extLst>
            </c:dLbl>
            <c:dLbl>
              <c:idx val="16"/>
              <c:layout/>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{C26D9AE9-3EAE-48A1-A675-5FFC19DBF29E}</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E3B4-4BE0-A9DD-2DD485700D71}"/>
                </c:ext>
              </c:extLst>
            </c:dLbl>
            <c:dLbl>
              <c:idx val="24"/>
              <c:layout/>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{51208815-D4F3-4148-8F48-D92356F34DD4}</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E3B4-4BE0-A9DD-2DD485700D71}"/>
                </c:ext>
              </c:extLst>
            </c:dLbl>
            <c:dLbl>
              <c:idx val="32"/>
              <c:layout/>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{12D408DA-06A7-4EC6-BE4F-39819D16FE3C}</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E3B4-4BE0-A9DD-2DD485700D7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c:v>
                </c:pt>
                <c:pt idx="8">
                  <c:v>60.6</c:v>
                </c:pt>
                <c:pt idx="16">
                  <c:v>62.3</c:v>
                </c:pt>
                <c:pt idx="24">
                  <c:v>62.2</c:v>
                </c:pt>
                <c:pt idx="32">
                  <c:v>63.5</c:v>
                </c:pt>
              </c:numCache>
            </c:numRef>
          </c:xVal>
          <c:yVal>
            <c:numRef>
              <c:f>公会計指標分析・財政指標組合せ分析表!$BP$55:$DC$55</c:f>
              <c:numCache>
                <c:formatCode>#,##0.0;"▲ "#,##0.0</c:formatCode>
                <c:ptCount val="40"/>
                <c:pt idx="0">
                  <c:v>25.4</c:v>
                </c:pt>
                <c:pt idx="8">
                  <c:v>23</c:v>
                </c:pt>
                <c:pt idx="16">
                  <c:v>28</c:v>
                </c:pt>
                <c:pt idx="24">
                  <c:v>19.2</c:v>
                </c:pt>
                <c:pt idx="32">
                  <c:v>4</c:v>
                </c:pt>
              </c:numCache>
            </c:numRef>
          </c:yVal>
          <c:smooth val="0"/>
          <c:extLst>
            <c:ext xmlns:c16="http://schemas.microsoft.com/office/drawing/2014/chart" uri="{C3380CC4-5D6E-409C-BE32-E72D297353CC}">
              <c16:uniqueId val="{00000013-E3B4-4BE0-A9DD-2DD485700D71}"/>
            </c:ext>
          </c:extLst>
        </c:ser>
        <c:dLbls>
          <c:showLegendKey val="0"/>
          <c:showVal val="1"/>
          <c:showCatName val="0"/>
          <c:showSerName val="0"/>
          <c:showPercent val="0"/>
          <c:showBubbleSize val="0"/>
        </c:dLbls>
        <c:axId val="46179840"/>
        <c:axId val="46181760"/>
      </c:scatterChart>
      <c:valAx>
        <c:axId val="46179840"/>
        <c:scaling>
          <c:orientation val="maxMin"/>
          <c:max val="64"/>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{B630F18A-81F7-40DB-9FFA-D6A0E2D88783}</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1912-469C-83C7-7F490CB517B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{8D7E6799-9478-4757-9647-7822C4CFFCEE}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912-469C-83C7-7F490CB517B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{7128CF38-BB03-4D7C-88A8-B2B90AF4104E}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912-469C-83C7-7F490CB517B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{2EBFF80D-1624-43BE-A763-E27159A57110}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912-469C-83C7-7F490CB517B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{5903ACFC-2181-4463-952E-2C0D8A0A955E}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912-469C-83C7-7F490CB517B4}"/>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{38B36879-0E0A-49AD-8EFE-9DA718F16F05}</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1912-469C-83C7-7F490CB517B4}"/>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{F9A5EC8B-5F1A-4252-AD92-32753BB7D882}</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1912-469C-83C7-7F490CB517B4}"/>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{6CA05675-0B1D-4191-A834-74235BFCDFD1}</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1912-469C-83C7-7F490CB517B4}"/>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{B73B4FD3-CB9F-486D-9885-D3504FF24EC3}</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1912-469C-83C7-7F490CB517B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4.7</c:v>
                </c:pt>
                <c:pt idx="8">
                  <c:v>4.5999999999999996</c:v>
                </c:pt>
                <c:pt idx="16">
                  <c:v>4.0999999999999996</c:v>
                </c:pt>
                <c:pt idx="24">
                  <c:v>4.0999999999999996</c:v>
                </c:pt>
                <c:pt idx="32">
                  <c:v>4.9000000000000004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1912-469C-83C7-7F490CB517B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{9BF8A381-231D-4394-AF31-76312DACE113}</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1912-469C-83C7-7F490CB517B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{0ECFADEB-510C-490C-BD43-EBCC7AC4213E}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912-469C-83C7-7F490CB517B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{D770C667-75C5-461C-B322-FF9F4FC7ECC5}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912-469C-83C7-7F490CB517B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{F07A5FD1-48C9-478A-B539-6E9907F2F0FB}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912-469C-83C7-7F490CB517B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{CD3E22F8-F101-4F5E-93C2-105CBC706F8D}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912-469C-83C7-7F490CB517B4}"/>
                </c:ext>
              </c:extLst>
            </c:dLbl>
            <c:dLbl>
              <c:idx val="8"/>
              <c:layout/>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{A5D63AC0-4E20-45B1-AEEF-D3DD9D10FB59}</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1912-469C-83C7-7F490CB517B4}"/>
                </c:ext>
              </c:extLst>
            </c:dLbl>
            <c:dLbl>
              <c:idx val="16"/>
              <c:layout/>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{C20EDD5A-3541-4F9B-9EB8-8721BCF189FB}</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1912-469C-83C7-7F490CB517B4}"/>
                </c:ext>
              </c:extLst>
            </c:dLbl>
            <c:dLbl>
              <c:idx val="24"/>
              <c:layout/>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{BBDD1605-BDC2-4212-B624-8F3913C56112}</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1912-469C-83C7-7F490CB517B4}"/>
                </c:ext>
              </c:extLst>
            </c:dLbl>
            <c:dLbl>
              <c:idx val="32"/>
              <c:layout/>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{5A3CD58D-59D6-4BB7-8AA1-B4BF571CDB61}</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1912-469C-83C7-7F490CB517B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7.7</c:v>
                </c:pt>
                <c:pt idx="16">
                  <c:v>7.5</c:v>
                </c:pt>
                <c:pt idx="24">
                  <c:v>8</c:v>
                </c:pt>
                <c:pt idx="32">
                  <c:v>8</c:v>
                </c:pt>
              </c:numCache>
            </c:numRef>
          </c:xVal>
          <c:yVal>
            <c:numRef>
              <c:f>公会計指標分析・財政指標組合せ分析表!$BP$77:$DC$77</c:f>
              <c:numCache>
                <c:formatCode>#,##0.0;"▲ "#,##0.0</c:formatCode>
                <c:ptCount val="40"/>
                <c:pt idx="0">
                  <c:v>25.4</c:v>
                </c:pt>
                <c:pt idx="8">
                  <c:v>23</c:v>
                </c:pt>
                <c:pt idx="16">
                  <c:v>28</c:v>
                </c:pt>
                <c:pt idx="24">
                  <c:v>19.2</c:v>
                </c:pt>
                <c:pt idx="32">
                  <c:v>4</c:v>
                </c:pt>
              </c:numCache>
            </c:numRef>
          </c:yVal>
          <c:smooth val="0"/>
          <c:extLst>
            <c:ext xmlns:c16="http://schemas.microsoft.com/office/drawing/2014/chart" uri="{C3380CC4-5D6E-409C-BE32-E72D297353CC}">
              <c16:uniqueId val="{00000013-1912-469C-83C7-7F490CB517B4}"/>
            </c:ext>
          </c:extLst>
        </c:ser>
        <c:dLbls>
          <c:showLegendKey val="0"/>
          <c:showVal val="1"/>
          <c:showCatName val="0"/>
          <c:showSerName val="0"/>
          <c:showPercent val="0"/>
          <c:showBubbleSize val="0"/>
        </c:dLbls>
        <c:axId val="84219776"/>
        <c:axId val="84234240"/>
      </c:scatterChart>
      <c:valAx>
        <c:axId val="84219776"/>
        <c:scaling>
          <c:orientation val="maxMin"/>
          <c:max val="8.1"/>
          <c:min val="7.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62,080
61,604
666.03
41,432,774
39,929,818
1,330,167
20,880,054
34,332,117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４</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市町村民税や</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森林環境譲与税の増</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等により、基準財政収入額が前年</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度</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比</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301,858</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増となり、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基準財政需要額</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については</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公債費の償還額の減等により</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度</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154,926</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減となった。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依然として類似団体より低い水準となっていることから、</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引き続き自主財源の確保に努めるとともに、各種事務事業の見直しにより、限りある財源の有効活用に努める。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157843</xdr:rowOff>
    </xdr:from>
    <xdr:to>
      <xdr:col>23</xdr:col>
      <xdr:colOff>133350</xdr:colOff>
      <xdr:row>44</xdr:row>
      <xdr:rowOff>165100</xdr:rowOff>
    </xdr:to>
    <xdr:cxnSp macro="">
      <xdr:nvCxnSpPr>
        <xdr:cNvPr id="66" name="直線コネクタ 65"/>
        <xdr:cNvCxnSpPr/>
      </xdr:nvCxnSpPr>
      <xdr:spPr>
        <a:xfrm flipV="1">
          <a:off x="4953000" y="6330043"/>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72770</xdr:rowOff>
    </xdr:from>
    <xdr:ext cx="762000" cy="259045"/>
    <xdr:sp macro="" textlink="">
      <xdr:nvSpPr>
        <xdr:cNvPr id="69" name="財政力最大値テキスト"/>
        <xdr:cNvSpPr txBox="1"/>
      </xdr:nvSpPr>
      <xdr:spPr>
        <a:xfrm>
          <a:off x="5041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157843</xdr:rowOff>
    </xdr:from>
    <xdr:to>
      <xdr:col>24</xdr:col>
      <xdr:colOff>12700</xdr:colOff>
      <xdr:row>36</xdr:row>
      <xdr:rowOff>157843</xdr:rowOff>
    </xdr:to>
    <xdr:cxnSp macro="">
      <xdr:nvCxnSpPr>
        <xdr:cNvPr id="70" name="直線コネクタ 69"/>
        <xdr:cNvCxnSpPr/>
      </xdr:nvCxnSpPr>
      <xdr:spPr>
        <a:xfrm>
          <a:off x="4864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93435</xdr:rowOff>
    </xdr:from>
    <xdr:to>
      <xdr:col>23</xdr:col>
      <xdr:colOff>133350</xdr:colOff>
      <xdr:row>41</xdr:row>
      <xdr:rowOff>93435</xdr:rowOff>
    </xdr:to>
    <xdr:cxnSp macro="">
      <xdr:nvCxnSpPr>
        <xdr:cNvPr id="71" name="直線コネクタ 70"/>
        <xdr:cNvCxnSpPr/>
      </xdr:nvCxnSpPr>
      <xdr:spPr>
        <a:xfrm>
          <a:off x="4114800" y="71228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92727</xdr:rowOff>
    </xdr:from>
    <xdr:ext cx="762000" cy="259045"/>
    <xdr:sp macro="" textlink="">
      <xdr:nvSpPr>
        <xdr:cNvPr id="72" name="財政力平均値テキスト"/>
        <xdr:cNvSpPr txBox="1"/>
      </xdr:nvSpPr>
      <xdr:spPr>
        <a:xfrm>
          <a:off x="5041900" y="677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3" name="フローチャート: 判断 72"/>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93435</xdr:rowOff>
    </xdr:from>
    <xdr:to>
      <xdr:col>19</xdr:col>
      <xdr:colOff>133350</xdr:colOff>
      <xdr:row>41</xdr:row>
      <xdr:rowOff>93435</xdr:rowOff>
    </xdr:to>
    <xdr:cxnSp macro="">
      <xdr:nvCxnSpPr>
        <xdr:cNvPr id="74" name="直線コネクタ 73"/>
        <xdr:cNvCxnSpPr/>
      </xdr:nvCxnSpPr>
      <xdr:spPr>
        <a:xfrm>
          <a:off x="3225800" y="7122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110672</xdr:rowOff>
    </xdr:from>
    <xdr:to>
      <xdr:col>19</xdr:col>
      <xdr:colOff>184150</xdr:colOff>
      <xdr:row>41</xdr:row>
      <xdr:rowOff>40822</xdr:rowOff>
    </xdr:to>
    <xdr:sp macro="" textlink="">
      <xdr:nvSpPr>
        <xdr:cNvPr id="75" name="フローチャート: 判断 74"/>
        <xdr:cNvSpPr/>
      </xdr:nvSpPr>
      <xdr:spPr>
        <a:xfrm>
          <a:off x="4064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50999</xdr:rowOff>
    </xdr:from>
    <xdr:ext cx="736600" cy="259045"/>
    <xdr:sp macro="" textlink="">
      <xdr:nvSpPr>
        <xdr:cNvPr id="76" name="テキスト ボックス 75"/>
        <xdr:cNvSpPr txBox="1"/>
      </xdr:nvSpPr>
      <xdr:spPr>
        <a:xfrm>
          <a:off x="3733800" y="673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93435</xdr:rowOff>
    </xdr:from>
    <xdr:to>
      <xdr:col>15</xdr:col>
      <xdr:colOff>82550</xdr:colOff>
      <xdr:row>41</xdr:row>
      <xdr:rowOff>93435</xdr:rowOff>
    </xdr:to>
    <xdr:cxnSp macro="">
      <xdr:nvCxnSpPr>
        <xdr:cNvPr id="77" name="直線コネクタ 76"/>
        <xdr:cNvCxnSpPr/>
      </xdr:nvCxnSpPr>
      <xdr:spPr>
        <a:xfrm>
          <a:off x="2336800" y="7122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38</xdr:row>
      <xdr:rowOff>143328</xdr:rowOff>
    </xdr:from>
    <xdr:to>
      <xdr:col>15</xdr:col>
      <xdr:colOff>133350</xdr:colOff>
      <xdr:row>39</xdr:row>
      <xdr:rowOff>73478</xdr:rowOff>
    </xdr:to>
    <xdr:sp macro="" textlink="">
      <xdr:nvSpPr>
        <xdr:cNvPr id="78" name="フローチャート: 判断 77"/>
        <xdr:cNvSpPr/>
      </xdr:nvSpPr>
      <xdr:spPr>
        <a:xfrm>
          <a:off x="3175000" y="665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83655</xdr:rowOff>
    </xdr:from>
    <xdr:ext cx="762000" cy="259045"/>
    <xdr:sp macro="" textlink="">
      <xdr:nvSpPr>
        <xdr:cNvPr id="79" name="テキスト ボックス 78"/>
        <xdr:cNvSpPr txBox="1"/>
      </xdr:nvSpPr>
      <xdr:spPr>
        <a:xfrm>
          <a:off x="2844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93435</xdr:rowOff>
    </xdr:from>
    <xdr:to>
      <xdr:col>11</xdr:col>
      <xdr:colOff>31750</xdr:colOff>
      <xdr:row>41</xdr:row>
      <xdr:rowOff>127907</xdr:rowOff>
    </xdr:to>
    <xdr:cxnSp macro="">
      <xdr:nvCxnSpPr>
        <xdr:cNvPr id="80" name="直線コネクタ 79"/>
        <xdr:cNvCxnSpPr/>
      </xdr:nvCxnSpPr>
      <xdr:spPr>
        <a:xfrm flipV="1">
          <a:off x="1447800" y="712288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6350</xdr:rowOff>
    </xdr:from>
    <xdr:to>
      <xdr:col>11</xdr:col>
      <xdr:colOff>82550</xdr:colOff>
      <xdr:row>39</xdr:row>
      <xdr:rowOff>107950</xdr:rowOff>
    </xdr:to>
    <xdr:sp macro="" textlink="">
      <xdr:nvSpPr>
        <xdr:cNvPr id="81" name="フローチャート: 判断 80"/>
        <xdr:cNvSpPr/>
      </xdr:nvSpPr>
      <xdr:spPr>
        <a:xfrm>
          <a:off x="2286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118127</xdr:rowOff>
    </xdr:from>
    <xdr:ext cx="762000" cy="259045"/>
    <xdr:sp macro="" textlink="">
      <xdr:nvSpPr>
        <xdr:cNvPr id="82" name="テキスト ボックス 81"/>
        <xdr:cNvSpPr txBox="1"/>
      </xdr:nvSpPr>
      <xdr:spPr>
        <a:xfrm>
          <a:off x="1955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40822</xdr:rowOff>
    </xdr:from>
    <xdr:to>
      <xdr:col>7</xdr:col>
      <xdr:colOff>31750</xdr:colOff>
      <xdr:row>39</xdr:row>
      <xdr:rowOff>142422</xdr:rowOff>
    </xdr:to>
    <xdr:sp macro="" textlink="">
      <xdr:nvSpPr>
        <xdr:cNvPr id="83" name="フローチャート: 判断 82"/>
        <xdr:cNvSpPr/>
      </xdr:nvSpPr>
      <xdr:spPr>
        <a:xfrm>
          <a:off x="1397000" y="672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152599</xdr:rowOff>
    </xdr:from>
    <xdr:ext cx="762000" cy="259045"/>
    <xdr:sp macro="" textlink="">
      <xdr:nvSpPr>
        <xdr:cNvPr id="84" name="テキスト ボックス 83"/>
        <xdr:cNvSpPr txBox="1"/>
      </xdr:nvSpPr>
      <xdr:spPr>
        <a:xfrm>
          <a:off x="1066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90" name="楕円 89"/>
        <xdr:cNvSpPr/>
      </xdr:nvSpPr>
      <xdr:spPr>
        <a:xfrm>
          <a:off x="49022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14712</xdr:rowOff>
    </xdr:from>
    <xdr:ext cx="762000" cy="259045"/>
    <xdr:sp macro="" textlink="">
      <xdr:nvSpPr>
        <xdr:cNvPr id="91" name="財政力該当値テキスト"/>
        <xdr:cNvSpPr txBox="1"/>
      </xdr:nvSpPr>
      <xdr:spPr>
        <a:xfrm>
          <a:off x="5041900" y="704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42635</xdr:rowOff>
    </xdr:from>
    <xdr:to>
      <xdr:col>19</xdr:col>
      <xdr:colOff>184150</xdr:colOff>
      <xdr:row>41</xdr:row>
      <xdr:rowOff>144235</xdr:rowOff>
    </xdr:to>
    <xdr:sp macro="" textlink="">
      <xdr:nvSpPr>
        <xdr:cNvPr id="92" name="楕円 91"/>
        <xdr:cNvSpPr/>
      </xdr:nvSpPr>
      <xdr:spPr>
        <a:xfrm>
          <a:off x="4064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129012</xdr:rowOff>
    </xdr:from>
    <xdr:ext cx="736600" cy="259045"/>
    <xdr:sp macro="" textlink="">
      <xdr:nvSpPr>
        <xdr:cNvPr id="93" name="テキスト ボックス 92"/>
        <xdr:cNvSpPr txBox="1"/>
      </xdr:nvSpPr>
      <xdr:spPr>
        <a:xfrm>
          <a:off x="3733800" y="7158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42635</xdr:rowOff>
    </xdr:from>
    <xdr:to>
      <xdr:col>15</xdr:col>
      <xdr:colOff>133350</xdr:colOff>
      <xdr:row>41</xdr:row>
      <xdr:rowOff>144235</xdr:rowOff>
    </xdr:to>
    <xdr:sp macro="" textlink="">
      <xdr:nvSpPr>
        <xdr:cNvPr id="94" name="楕円 93"/>
        <xdr:cNvSpPr/>
      </xdr:nvSpPr>
      <xdr:spPr>
        <a:xfrm>
          <a:off x="3175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129012</xdr:rowOff>
    </xdr:from>
    <xdr:ext cx="762000" cy="259045"/>
    <xdr:sp macro="" textlink="">
      <xdr:nvSpPr>
        <xdr:cNvPr id="95" name="テキスト ボックス 94"/>
        <xdr:cNvSpPr txBox="1"/>
      </xdr:nvSpPr>
      <xdr:spPr>
        <a:xfrm>
          <a:off x="2844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42635</xdr:rowOff>
    </xdr:from>
    <xdr:to>
      <xdr:col>11</xdr:col>
      <xdr:colOff>82550</xdr:colOff>
      <xdr:row>41</xdr:row>
      <xdr:rowOff>144235</xdr:rowOff>
    </xdr:to>
    <xdr:sp macro="" textlink="">
      <xdr:nvSpPr>
        <xdr:cNvPr id="96" name="楕円 95"/>
        <xdr:cNvSpPr/>
      </xdr:nvSpPr>
      <xdr:spPr>
        <a:xfrm>
          <a:off x="2286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129012</xdr:rowOff>
    </xdr:from>
    <xdr:ext cx="762000" cy="259045"/>
    <xdr:sp macro="" textlink="">
      <xdr:nvSpPr>
        <xdr:cNvPr id="97" name="テキスト ボックス 96"/>
        <xdr:cNvSpPr txBox="1"/>
      </xdr:nvSpPr>
      <xdr:spPr>
        <a:xfrm>
          <a:off x="1955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98" name="楕円 97"/>
        <xdr:cNvSpPr/>
      </xdr:nvSpPr>
      <xdr:spPr>
        <a:xfrm>
          <a:off x="1397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99" name="テキスト ボックス 98"/>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歳出における経常</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的</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経費は、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人件費や物件費等の上昇により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前年度比</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となっている。歳入では、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法人収益の改善などにより地方税や地方消費税交付金は増加したが、</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普通地方交付税等</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は基準財政需要額の減少等</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により前年</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度</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比</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減となったため、</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全体では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上昇</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した。</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引き続き自主財源の確保に努めるとともに、各種事務事業の見直しにより、限りある財源の有効活用に努める。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44027</xdr:rowOff>
    </xdr:from>
    <xdr:to>
      <xdr:col>23</xdr:col>
      <xdr:colOff>133350</xdr:colOff>
      <xdr:row>67</xdr:row>
      <xdr:rowOff>63923</xdr:rowOff>
    </xdr:to>
    <xdr:cxnSp macro="">
      <xdr:nvCxnSpPr>
        <xdr:cNvPr id="129" name="直線コネクタ 128"/>
        <xdr:cNvCxnSpPr/>
      </xdr:nvCxnSpPr>
      <xdr:spPr>
        <a:xfrm flipV="1">
          <a:off x="4953000" y="10159577"/>
          <a:ext cx="0" cy="13914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30" name="財政構造の弾力性最小値テキスト"/>
        <xdr:cNvSpPr txBox="1"/>
      </xdr:nvSpPr>
      <xdr:spPr>
        <a:xfrm>
          <a:off x="5041900" y="1152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31" name="直線コネクタ 130"/>
        <xdr:cNvCxnSpPr/>
      </xdr:nvCxnSpPr>
      <xdr:spPr>
        <a:xfrm>
          <a:off x="4864100" y="1155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130404</xdr:rowOff>
    </xdr:from>
    <xdr:ext cx="762000" cy="259045"/>
    <xdr:sp macro="" textlink="">
      <xdr:nvSpPr>
        <xdr:cNvPr id="132" name="財政構造の弾力性最大値テキスト"/>
        <xdr:cNvSpPr txBox="1"/>
      </xdr:nvSpPr>
      <xdr:spPr>
        <a:xfrm>
          <a:off x="5041900" y="990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44027</xdr:rowOff>
    </xdr:from>
    <xdr:to>
      <xdr:col>24</xdr:col>
      <xdr:colOff>12700</xdr:colOff>
      <xdr:row>59</xdr:row>
      <xdr:rowOff>44027</xdr:rowOff>
    </xdr:to>
    <xdr:cxnSp macro="">
      <xdr:nvCxnSpPr>
        <xdr:cNvPr id="133" name="直線コネクタ 132"/>
        <xdr:cNvCxnSpPr/>
      </xdr:nvCxnSpPr>
      <xdr:spPr>
        <a:xfrm>
          <a:off x="4864100" y="1015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44450</xdr:rowOff>
    </xdr:from>
    <xdr:to>
      <xdr:col>23</xdr:col>
      <xdr:colOff>133350</xdr:colOff>
      <xdr:row>64</xdr:row>
      <xdr:rowOff>111760</xdr:rowOff>
    </xdr:to>
    <xdr:cxnSp macro="">
      <xdr:nvCxnSpPr>
        <xdr:cNvPr id="134" name="直線コネクタ 133"/>
        <xdr:cNvCxnSpPr/>
      </xdr:nvCxnSpPr>
      <xdr:spPr>
        <a:xfrm>
          <a:off x="4114800" y="10674350"/>
          <a:ext cx="838200" cy="41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104157</xdr:rowOff>
    </xdr:from>
    <xdr:ext cx="762000" cy="259045"/>
    <xdr:sp macro="" textlink="">
      <xdr:nvSpPr>
        <xdr:cNvPr id="135" name="財政構造の弾力性平均値テキスト"/>
        <xdr:cNvSpPr txBox="1"/>
      </xdr:nvSpPr>
      <xdr:spPr>
        <a:xfrm>
          <a:off x="5041900" y="10734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36" name="フローチャート: 判断 135"/>
        <xdr:cNvSpPr/>
      </xdr:nvSpPr>
      <xdr:spPr>
        <a:xfrm>
          <a:off x="49022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44450</xdr:rowOff>
    </xdr:from>
    <xdr:to>
      <xdr:col>19</xdr:col>
      <xdr:colOff>133350</xdr:colOff>
      <xdr:row>64</xdr:row>
      <xdr:rowOff>71544</xdr:rowOff>
    </xdr:to>
    <xdr:cxnSp macro="">
      <xdr:nvCxnSpPr>
        <xdr:cNvPr id="137" name="直線コネクタ 136"/>
        <xdr:cNvCxnSpPr/>
      </xdr:nvCxnSpPr>
      <xdr:spPr>
        <a:xfrm flipV="1">
          <a:off x="3225800" y="10674350"/>
          <a:ext cx="889000" cy="369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1694</xdr:rowOff>
    </xdr:from>
    <xdr:to>
      <xdr:col>19</xdr:col>
      <xdr:colOff>184150</xdr:colOff>
      <xdr:row>62</xdr:row>
      <xdr:rowOff>103294</xdr:rowOff>
    </xdr:to>
    <xdr:sp macro="" textlink="">
      <xdr:nvSpPr>
        <xdr:cNvPr id="138" name="フローチャート: 判断 137"/>
        <xdr:cNvSpPr/>
      </xdr:nvSpPr>
      <xdr:spPr>
        <a:xfrm>
          <a:off x="4064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88071</xdr:rowOff>
    </xdr:from>
    <xdr:ext cx="736600" cy="259045"/>
    <xdr:sp macro="" textlink="">
      <xdr:nvSpPr>
        <xdr:cNvPr id="139" name="テキスト ボックス 138"/>
        <xdr:cNvSpPr txBox="1"/>
      </xdr:nvSpPr>
      <xdr:spPr>
        <a:xfrm>
          <a:off x="3733800" y="10717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71544</xdr:rowOff>
    </xdr:from>
    <xdr:to>
      <xdr:col>15</xdr:col>
      <xdr:colOff>82550</xdr:colOff>
      <xdr:row>65</xdr:row>
      <xdr:rowOff>77046</xdr:rowOff>
    </xdr:to>
    <xdr:cxnSp macro="">
      <xdr:nvCxnSpPr>
        <xdr:cNvPr id="140" name="直線コネクタ 139"/>
        <xdr:cNvCxnSpPr/>
      </xdr:nvCxnSpPr>
      <xdr:spPr>
        <a:xfrm flipV="1">
          <a:off x="2336800" y="11044344"/>
          <a:ext cx="889000" cy="176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111760</xdr:rowOff>
    </xdr:from>
    <xdr:to>
      <xdr:col>15</xdr:col>
      <xdr:colOff>133350</xdr:colOff>
      <xdr:row>64</xdr:row>
      <xdr:rowOff>41910</xdr:rowOff>
    </xdr:to>
    <xdr:sp macro="" textlink="">
      <xdr:nvSpPr>
        <xdr:cNvPr id="141" name="フローチャート: 判断 140"/>
        <xdr:cNvSpPr/>
      </xdr:nvSpPr>
      <xdr:spPr>
        <a:xfrm>
          <a:off x="3175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52087</xdr:rowOff>
    </xdr:from>
    <xdr:ext cx="762000" cy="259045"/>
    <xdr:sp macro="" textlink="">
      <xdr:nvSpPr>
        <xdr:cNvPr id="142" name="テキスト ボックス 141"/>
        <xdr:cNvSpPr txBox="1"/>
      </xdr:nvSpPr>
      <xdr:spPr>
        <a:xfrm>
          <a:off x="2844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44873</xdr:rowOff>
    </xdr:from>
    <xdr:to>
      <xdr:col>11</xdr:col>
      <xdr:colOff>31750</xdr:colOff>
      <xdr:row>65</xdr:row>
      <xdr:rowOff>77046</xdr:rowOff>
    </xdr:to>
    <xdr:cxnSp macro="">
      <xdr:nvCxnSpPr>
        <xdr:cNvPr id="143" name="直線コネクタ 142"/>
        <xdr:cNvCxnSpPr/>
      </xdr:nvCxnSpPr>
      <xdr:spPr>
        <a:xfrm>
          <a:off x="1447800" y="11189123"/>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168063</xdr:rowOff>
    </xdr:from>
    <xdr:to>
      <xdr:col>11</xdr:col>
      <xdr:colOff>82550</xdr:colOff>
      <xdr:row>64</xdr:row>
      <xdr:rowOff>98213</xdr:rowOff>
    </xdr:to>
    <xdr:sp macro="" textlink="">
      <xdr:nvSpPr>
        <xdr:cNvPr id="144" name="フローチャート: 判断 143"/>
        <xdr:cNvSpPr/>
      </xdr:nvSpPr>
      <xdr:spPr>
        <a:xfrm>
          <a:off x="2286000" y="1096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108390</xdr:rowOff>
    </xdr:from>
    <xdr:ext cx="762000" cy="259045"/>
    <xdr:sp macro="" textlink="">
      <xdr:nvSpPr>
        <xdr:cNvPr id="145" name="テキスト ボックス 144"/>
        <xdr:cNvSpPr txBox="1"/>
      </xdr:nvSpPr>
      <xdr:spPr>
        <a:xfrm>
          <a:off x="1955800" y="10738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119804</xdr:rowOff>
    </xdr:from>
    <xdr:to>
      <xdr:col>7</xdr:col>
      <xdr:colOff>31750</xdr:colOff>
      <xdr:row>64</xdr:row>
      <xdr:rowOff>49954</xdr:rowOff>
    </xdr:to>
    <xdr:sp macro="" textlink="">
      <xdr:nvSpPr>
        <xdr:cNvPr id="146" name="フローチャート: 判断 145"/>
        <xdr:cNvSpPr/>
      </xdr:nvSpPr>
      <xdr:spPr>
        <a:xfrm>
          <a:off x="13970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60131</xdr:rowOff>
    </xdr:from>
    <xdr:ext cx="762000" cy="259045"/>
    <xdr:sp macro="" textlink="">
      <xdr:nvSpPr>
        <xdr:cNvPr id="147" name="テキスト ボックス 146"/>
        <xdr:cNvSpPr txBox="1"/>
      </xdr:nvSpPr>
      <xdr:spPr>
        <a:xfrm>
          <a:off x="1066800" y="1069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60960</xdr:rowOff>
    </xdr:from>
    <xdr:to>
      <xdr:col>23</xdr:col>
      <xdr:colOff>184150</xdr:colOff>
      <xdr:row>64</xdr:row>
      <xdr:rowOff>162560</xdr:rowOff>
    </xdr:to>
    <xdr:sp macro="" textlink="">
      <xdr:nvSpPr>
        <xdr:cNvPr id="153" name="楕円 152"/>
        <xdr:cNvSpPr/>
      </xdr:nvSpPr>
      <xdr:spPr>
        <a:xfrm>
          <a:off x="4902200" y="110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33037</xdr:rowOff>
    </xdr:from>
    <xdr:ext cx="762000" cy="259045"/>
    <xdr:sp macro="" textlink="">
      <xdr:nvSpPr>
        <xdr:cNvPr id="154" name="財政構造の弾力性該当値テキスト"/>
        <xdr:cNvSpPr txBox="1"/>
      </xdr:nvSpPr>
      <xdr:spPr>
        <a:xfrm>
          <a:off x="5041900" y="1100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165100</xdr:rowOff>
    </xdr:from>
    <xdr:to>
      <xdr:col>19</xdr:col>
      <xdr:colOff>184150</xdr:colOff>
      <xdr:row>62</xdr:row>
      <xdr:rowOff>95250</xdr:rowOff>
    </xdr:to>
    <xdr:sp macro="" textlink="">
      <xdr:nvSpPr>
        <xdr:cNvPr id="155" name="楕円 154"/>
        <xdr:cNvSpPr/>
      </xdr:nvSpPr>
      <xdr:spPr>
        <a:xfrm>
          <a:off x="4064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105427</xdr:rowOff>
    </xdr:from>
    <xdr:ext cx="736600" cy="259045"/>
    <xdr:sp macro="" textlink="">
      <xdr:nvSpPr>
        <xdr:cNvPr id="156" name="テキスト ボックス 155"/>
        <xdr:cNvSpPr txBox="1"/>
      </xdr:nvSpPr>
      <xdr:spPr>
        <a:xfrm>
          <a:off x="3733800" y="1039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20744</xdr:rowOff>
    </xdr:from>
    <xdr:to>
      <xdr:col>15</xdr:col>
      <xdr:colOff>133350</xdr:colOff>
      <xdr:row>64</xdr:row>
      <xdr:rowOff>122344</xdr:rowOff>
    </xdr:to>
    <xdr:sp macro="" textlink="">
      <xdr:nvSpPr>
        <xdr:cNvPr id="157" name="楕円 156"/>
        <xdr:cNvSpPr/>
      </xdr:nvSpPr>
      <xdr:spPr>
        <a:xfrm>
          <a:off x="3175000" y="1099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107121</xdr:rowOff>
    </xdr:from>
    <xdr:ext cx="762000" cy="259045"/>
    <xdr:sp macro="" textlink="">
      <xdr:nvSpPr>
        <xdr:cNvPr id="158" name="テキスト ボックス 157"/>
        <xdr:cNvSpPr txBox="1"/>
      </xdr:nvSpPr>
      <xdr:spPr>
        <a:xfrm>
          <a:off x="2844800" y="11079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26246</xdr:rowOff>
    </xdr:from>
    <xdr:to>
      <xdr:col>11</xdr:col>
      <xdr:colOff>82550</xdr:colOff>
      <xdr:row>65</xdr:row>
      <xdr:rowOff>127846</xdr:rowOff>
    </xdr:to>
    <xdr:sp macro="" textlink="">
      <xdr:nvSpPr>
        <xdr:cNvPr id="159" name="楕円 158"/>
        <xdr:cNvSpPr/>
      </xdr:nvSpPr>
      <xdr:spPr>
        <a:xfrm>
          <a:off x="2286000" y="1117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112623</xdr:rowOff>
    </xdr:from>
    <xdr:ext cx="762000" cy="259045"/>
    <xdr:sp macro="" textlink="">
      <xdr:nvSpPr>
        <xdr:cNvPr id="160" name="テキスト ボックス 159"/>
        <xdr:cNvSpPr txBox="1"/>
      </xdr:nvSpPr>
      <xdr:spPr>
        <a:xfrm>
          <a:off x="1955800" y="1125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165523</xdr:rowOff>
    </xdr:from>
    <xdr:to>
      <xdr:col>7</xdr:col>
      <xdr:colOff>31750</xdr:colOff>
      <xdr:row>65</xdr:row>
      <xdr:rowOff>95673</xdr:rowOff>
    </xdr:to>
    <xdr:sp macro="" textlink="">
      <xdr:nvSpPr>
        <xdr:cNvPr id="161" name="楕円 160"/>
        <xdr:cNvSpPr/>
      </xdr:nvSpPr>
      <xdr:spPr>
        <a:xfrm>
          <a:off x="1397000" y="1113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80450</xdr:rowOff>
    </xdr:from>
    <xdr:ext cx="762000" cy="259045"/>
    <xdr:sp macro="" textlink="">
      <xdr:nvSpPr>
        <xdr:cNvPr id="162" name="テキスト ボックス 161"/>
        <xdr:cNvSpPr txBox="1"/>
      </xdr:nvSpPr>
      <xdr:spPr>
        <a:xfrm>
          <a:off x="1066800" y="11224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[201,484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４</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年度は前年度と比較し、人口一人当たりの決算額が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8,990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増となった。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主な要因として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人件費は定年退職者数の増、物件費は電気料及び燃料費の高騰やマイナンバーカード交付業務等の増が</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挙げられる。引き続き、事務事業の見直しや公共施設等総合管理計画に基づく施設の適正配置を行い、経費節減に努める。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34865</xdr:rowOff>
    </xdr:from>
    <xdr:to>
      <xdr:col>23</xdr:col>
      <xdr:colOff>133350</xdr:colOff>
      <xdr:row>89</xdr:row>
      <xdr:rowOff>90199</xdr:rowOff>
    </xdr:to>
    <xdr:cxnSp macro="">
      <xdr:nvCxnSpPr>
        <xdr:cNvPr id="192" name="直線コネクタ 191"/>
        <xdr:cNvCxnSpPr/>
      </xdr:nvCxnSpPr>
      <xdr:spPr>
        <a:xfrm flipV="1">
          <a:off x="4953000" y="13922315"/>
          <a:ext cx="0" cy="14269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62276</xdr:rowOff>
    </xdr:from>
    <xdr:ext cx="762000" cy="259045"/>
    <xdr:sp macro="" textlink="">
      <xdr:nvSpPr>
        <xdr:cNvPr id="193" name="人件費・物件費等の状況最小値テキスト"/>
        <xdr:cNvSpPr txBox="1"/>
      </xdr:nvSpPr>
      <xdr:spPr>
        <a:xfrm>
          <a:off x="5041900" y="15321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90199</xdr:rowOff>
    </xdr:from>
    <xdr:to>
      <xdr:col>24</xdr:col>
      <xdr:colOff>12700</xdr:colOff>
      <xdr:row>89</xdr:row>
      <xdr:rowOff>90199</xdr:rowOff>
    </xdr:to>
    <xdr:cxnSp macro="">
      <xdr:nvCxnSpPr>
        <xdr:cNvPr id="194" name="直線コネクタ 193"/>
        <xdr:cNvCxnSpPr/>
      </xdr:nvCxnSpPr>
      <xdr:spPr>
        <a:xfrm>
          <a:off x="4864100" y="15349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121242</xdr:rowOff>
    </xdr:from>
    <xdr:ext cx="762000" cy="259045"/>
    <xdr:sp macro="" textlink="">
      <xdr:nvSpPr>
        <xdr:cNvPr id="195" name="人件費・物件費等の状況最大値テキスト"/>
        <xdr:cNvSpPr txBox="1"/>
      </xdr:nvSpPr>
      <xdr:spPr>
        <a:xfrm>
          <a:off x="5041900" y="1366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34865</xdr:rowOff>
    </xdr:from>
    <xdr:to>
      <xdr:col>24</xdr:col>
      <xdr:colOff>12700</xdr:colOff>
      <xdr:row>81</xdr:row>
      <xdr:rowOff>34865</xdr:rowOff>
    </xdr:to>
    <xdr:cxnSp macro="">
      <xdr:nvCxnSpPr>
        <xdr:cNvPr id="196" name="直線コネクタ 195"/>
        <xdr:cNvCxnSpPr/>
      </xdr:nvCxnSpPr>
      <xdr:spPr>
        <a:xfrm>
          <a:off x="4864100" y="1392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142827</xdr:rowOff>
    </xdr:from>
    <xdr:to>
      <xdr:col>23</xdr:col>
      <xdr:colOff>133350</xdr:colOff>
      <xdr:row>85</xdr:row>
      <xdr:rowOff>43686</xdr:rowOff>
    </xdr:to>
    <xdr:cxnSp macro="">
      <xdr:nvCxnSpPr>
        <xdr:cNvPr id="197" name="直線コネクタ 196"/>
        <xdr:cNvCxnSpPr/>
      </xdr:nvCxnSpPr>
      <xdr:spPr>
        <a:xfrm>
          <a:off x="4114800" y="14544627"/>
          <a:ext cx="838200" cy="72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149686</xdr:rowOff>
    </xdr:from>
    <xdr:ext cx="762000" cy="259045"/>
    <xdr:sp macro="" textlink="">
      <xdr:nvSpPr>
        <xdr:cNvPr id="198" name="人件費・物件費等の状況平均値テキスト"/>
        <xdr:cNvSpPr txBox="1"/>
      </xdr:nvSpPr>
      <xdr:spPr>
        <a:xfrm>
          <a:off x="5041900" y="142085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133159</xdr:rowOff>
    </xdr:from>
    <xdr:to>
      <xdr:col>23</xdr:col>
      <xdr:colOff>184150</xdr:colOff>
      <xdr:row>84</xdr:row>
      <xdr:rowOff>63309</xdr:rowOff>
    </xdr:to>
    <xdr:sp macro="" textlink="">
      <xdr:nvSpPr>
        <xdr:cNvPr id="199" name="フローチャート: 判断 198"/>
        <xdr:cNvSpPr/>
      </xdr:nvSpPr>
      <xdr:spPr>
        <a:xfrm>
          <a:off x="4902200" y="14363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142827</xdr:rowOff>
    </xdr:from>
    <xdr:to>
      <xdr:col>19</xdr:col>
      <xdr:colOff>133350</xdr:colOff>
      <xdr:row>84</xdr:row>
      <xdr:rowOff>163264</xdr:rowOff>
    </xdr:to>
    <xdr:cxnSp macro="">
      <xdr:nvCxnSpPr>
        <xdr:cNvPr id="200" name="直線コネクタ 199"/>
        <xdr:cNvCxnSpPr/>
      </xdr:nvCxnSpPr>
      <xdr:spPr>
        <a:xfrm flipV="1">
          <a:off x="3225800" y="14544627"/>
          <a:ext cx="889000" cy="20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93988</xdr:rowOff>
    </xdr:from>
    <xdr:to>
      <xdr:col>19</xdr:col>
      <xdr:colOff>184150</xdr:colOff>
      <xdr:row>84</xdr:row>
      <xdr:rowOff>24138</xdr:rowOff>
    </xdr:to>
    <xdr:sp macro="" textlink="">
      <xdr:nvSpPr>
        <xdr:cNvPr id="201" name="フローチャート: 判断 200"/>
        <xdr:cNvSpPr/>
      </xdr:nvSpPr>
      <xdr:spPr>
        <a:xfrm>
          <a:off x="4064000" y="1432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34315</xdr:rowOff>
    </xdr:from>
    <xdr:ext cx="736600" cy="259045"/>
    <xdr:sp macro="" textlink="">
      <xdr:nvSpPr>
        <xdr:cNvPr id="202" name="テキスト ボックス 201"/>
        <xdr:cNvSpPr txBox="1"/>
      </xdr:nvSpPr>
      <xdr:spPr>
        <a:xfrm>
          <a:off x="3733800" y="14093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822</xdr:rowOff>
    </xdr:from>
    <xdr:to>
      <xdr:col>15</xdr:col>
      <xdr:colOff>82550</xdr:colOff>
      <xdr:row>84</xdr:row>
      <xdr:rowOff>163264</xdr:rowOff>
    </xdr:to>
    <xdr:cxnSp macro="">
      <xdr:nvCxnSpPr>
        <xdr:cNvPr id="203" name="直線コネクタ 202"/>
        <xdr:cNvCxnSpPr/>
      </xdr:nvCxnSpPr>
      <xdr:spPr>
        <a:xfrm>
          <a:off x="2336800" y="14402622"/>
          <a:ext cx="889000" cy="162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140984</xdr:rowOff>
    </xdr:from>
    <xdr:to>
      <xdr:col>15</xdr:col>
      <xdr:colOff>133350</xdr:colOff>
      <xdr:row>83</xdr:row>
      <xdr:rowOff>71134</xdr:rowOff>
    </xdr:to>
    <xdr:sp macro="" textlink="">
      <xdr:nvSpPr>
        <xdr:cNvPr id="204" name="フローチャート: 判断 203"/>
        <xdr:cNvSpPr/>
      </xdr:nvSpPr>
      <xdr:spPr>
        <a:xfrm>
          <a:off x="3175000" y="1419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81311</xdr:rowOff>
    </xdr:from>
    <xdr:ext cx="762000" cy="259045"/>
    <xdr:sp macro="" textlink="">
      <xdr:nvSpPr>
        <xdr:cNvPr id="205" name="テキスト ボックス 204"/>
        <xdr:cNvSpPr txBox="1"/>
      </xdr:nvSpPr>
      <xdr:spPr>
        <a:xfrm>
          <a:off x="2844800" y="13968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115332</xdr:rowOff>
    </xdr:from>
    <xdr:to>
      <xdr:col>11</xdr:col>
      <xdr:colOff>31750</xdr:colOff>
      <xdr:row>84</xdr:row>
      <xdr:rowOff>822</xdr:rowOff>
    </xdr:to>
    <xdr:cxnSp macro="">
      <xdr:nvCxnSpPr>
        <xdr:cNvPr id="206" name="直線コネクタ 205"/>
        <xdr:cNvCxnSpPr/>
      </xdr:nvCxnSpPr>
      <xdr:spPr>
        <a:xfrm>
          <a:off x="1447800" y="14345682"/>
          <a:ext cx="889000" cy="56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35647</xdr:rowOff>
    </xdr:from>
    <xdr:to>
      <xdr:col>11</xdr:col>
      <xdr:colOff>82550</xdr:colOff>
      <xdr:row>82</xdr:row>
      <xdr:rowOff>137247</xdr:rowOff>
    </xdr:to>
    <xdr:sp macro="" textlink="">
      <xdr:nvSpPr>
        <xdr:cNvPr id="207" name="フローチャート: 判断 206"/>
        <xdr:cNvSpPr/>
      </xdr:nvSpPr>
      <xdr:spPr>
        <a:xfrm>
          <a:off x="2286000" y="1409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147424</xdr:rowOff>
    </xdr:from>
    <xdr:ext cx="762000" cy="259045"/>
    <xdr:sp macro="" textlink="">
      <xdr:nvSpPr>
        <xdr:cNvPr id="208" name="テキスト ボックス 207"/>
        <xdr:cNvSpPr txBox="1"/>
      </xdr:nvSpPr>
      <xdr:spPr>
        <a:xfrm>
          <a:off x="1955800" y="13863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1504</xdr:rowOff>
    </xdr:from>
    <xdr:to>
      <xdr:col>7</xdr:col>
      <xdr:colOff>31750</xdr:colOff>
      <xdr:row>82</xdr:row>
      <xdr:rowOff>103104</xdr:rowOff>
    </xdr:to>
    <xdr:sp macro="" textlink="">
      <xdr:nvSpPr>
        <xdr:cNvPr id="209" name="フローチャート: 判断 208"/>
        <xdr:cNvSpPr/>
      </xdr:nvSpPr>
      <xdr:spPr>
        <a:xfrm>
          <a:off x="1397000" y="1406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113281</xdr:rowOff>
    </xdr:from>
    <xdr:ext cx="762000" cy="259045"/>
    <xdr:sp macro="" textlink="">
      <xdr:nvSpPr>
        <xdr:cNvPr id="210" name="テキスト ボックス 209"/>
        <xdr:cNvSpPr txBox="1"/>
      </xdr:nvSpPr>
      <xdr:spPr>
        <a:xfrm>
          <a:off x="1066800" y="1382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164336</xdr:rowOff>
    </xdr:from>
    <xdr:to>
      <xdr:col>23</xdr:col>
      <xdr:colOff>184150</xdr:colOff>
      <xdr:row>85</xdr:row>
      <xdr:rowOff>94486</xdr:rowOff>
    </xdr:to>
    <xdr:sp macro="" textlink="">
      <xdr:nvSpPr>
        <xdr:cNvPr id="216" name="楕円 215"/>
        <xdr:cNvSpPr/>
      </xdr:nvSpPr>
      <xdr:spPr>
        <a:xfrm>
          <a:off x="4902200" y="1456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136413</xdr:rowOff>
    </xdr:from>
    <xdr:ext cx="762000" cy="259045"/>
    <xdr:sp macro="" textlink="">
      <xdr:nvSpPr>
        <xdr:cNvPr id="217" name="人件費・物件費等の状況該当値テキスト"/>
        <xdr:cNvSpPr txBox="1"/>
      </xdr:nvSpPr>
      <xdr:spPr>
        <a:xfrm>
          <a:off x="5041900" y="14538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92027</xdr:rowOff>
    </xdr:from>
    <xdr:to>
      <xdr:col>19</xdr:col>
      <xdr:colOff>184150</xdr:colOff>
      <xdr:row>85</xdr:row>
      <xdr:rowOff>22177</xdr:rowOff>
    </xdr:to>
    <xdr:sp macro="" textlink="">
      <xdr:nvSpPr>
        <xdr:cNvPr id="218" name="楕円 217"/>
        <xdr:cNvSpPr/>
      </xdr:nvSpPr>
      <xdr:spPr>
        <a:xfrm>
          <a:off x="4064000" y="14493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6954</xdr:rowOff>
    </xdr:from>
    <xdr:ext cx="736600" cy="259045"/>
    <xdr:sp macro="" textlink="">
      <xdr:nvSpPr>
        <xdr:cNvPr id="219" name="テキスト ボックス 218"/>
        <xdr:cNvSpPr txBox="1"/>
      </xdr:nvSpPr>
      <xdr:spPr>
        <a:xfrm>
          <a:off x="3733800" y="145802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112464</xdr:rowOff>
    </xdr:from>
    <xdr:to>
      <xdr:col>15</xdr:col>
      <xdr:colOff>133350</xdr:colOff>
      <xdr:row>85</xdr:row>
      <xdr:rowOff>42614</xdr:rowOff>
    </xdr:to>
    <xdr:sp macro="" textlink="">
      <xdr:nvSpPr>
        <xdr:cNvPr id="220" name="楕円 219"/>
        <xdr:cNvSpPr/>
      </xdr:nvSpPr>
      <xdr:spPr>
        <a:xfrm>
          <a:off x="3175000" y="1451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27391</xdr:rowOff>
    </xdr:from>
    <xdr:ext cx="762000" cy="259045"/>
    <xdr:sp macro="" textlink="">
      <xdr:nvSpPr>
        <xdr:cNvPr id="221" name="テキスト ボックス 220"/>
        <xdr:cNvSpPr txBox="1"/>
      </xdr:nvSpPr>
      <xdr:spPr>
        <a:xfrm>
          <a:off x="2844800" y="1460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121472</xdr:rowOff>
    </xdr:from>
    <xdr:to>
      <xdr:col>11</xdr:col>
      <xdr:colOff>82550</xdr:colOff>
      <xdr:row>84</xdr:row>
      <xdr:rowOff>51622</xdr:rowOff>
    </xdr:to>
    <xdr:sp macro="" textlink="">
      <xdr:nvSpPr>
        <xdr:cNvPr id="222" name="楕円 221"/>
        <xdr:cNvSpPr/>
      </xdr:nvSpPr>
      <xdr:spPr>
        <a:xfrm>
          <a:off x="2286000" y="1435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36399</xdr:rowOff>
    </xdr:from>
    <xdr:ext cx="762000" cy="259045"/>
    <xdr:sp macro="" textlink="">
      <xdr:nvSpPr>
        <xdr:cNvPr id="223" name="テキスト ボックス 222"/>
        <xdr:cNvSpPr txBox="1"/>
      </xdr:nvSpPr>
      <xdr:spPr>
        <a:xfrm>
          <a:off x="1955800" y="1443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64532</xdr:rowOff>
    </xdr:from>
    <xdr:to>
      <xdr:col>7</xdr:col>
      <xdr:colOff>31750</xdr:colOff>
      <xdr:row>83</xdr:row>
      <xdr:rowOff>166132</xdr:rowOff>
    </xdr:to>
    <xdr:sp macro="" textlink="">
      <xdr:nvSpPr>
        <xdr:cNvPr id="224" name="楕円 223"/>
        <xdr:cNvSpPr/>
      </xdr:nvSpPr>
      <xdr:spPr>
        <a:xfrm>
          <a:off x="1397000" y="14294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150909</xdr:rowOff>
    </xdr:from>
    <xdr:ext cx="762000" cy="259045"/>
    <xdr:sp macro="" textlink="">
      <xdr:nvSpPr>
        <xdr:cNvPr id="225" name="テキスト ボックス 224"/>
        <xdr:cNvSpPr txBox="1"/>
      </xdr:nvSpPr>
      <xdr:spPr>
        <a:xfrm>
          <a:off x="1066800" y="14381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年度より、行政職給料表等級別基準職務表を８級制から７級制へと見直しを行っている。今後もラスパイレス指数の動向を注視しながら見直しを行うなど、定員管理と併せ給与制度の適正化に努めていく。</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96157</xdr:rowOff>
    </xdr:from>
    <xdr:to>
      <xdr:col>81</xdr:col>
      <xdr:colOff>44450</xdr:colOff>
      <xdr:row>89</xdr:row>
      <xdr:rowOff>52614</xdr:rowOff>
    </xdr:to>
    <xdr:cxnSp macro="">
      <xdr:nvCxnSpPr>
        <xdr:cNvPr id="256" name="直線コネクタ 255"/>
        <xdr:cNvCxnSpPr/>
      </xdr:nvCxnSpPr>
      <xdr:spPr>
        <a:xfrm flipV="1">
          <a:off x="17018000" y="13812157"/>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24691</xdr:rowOff>
    </xdr:from>
    <xdr:ext cx="762000" cy="259045"/>
    <xdr:sp macro="" textlink="">
      <xdr:nvSpPr>
        <xdr:cNvPr id="257" name="給与水準   （国との比較）最小値テキスト"/>
        <xdr:cNvSpPr txBox="1"/>
      </xdr:nvSpPr>
      <xdr:spPr>
        <a:xfrm>
          <a:off x="17106900" y="1528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52614</xdr:rowOff>
    </xdr:from>
    <xdr:to>
      <xdr:col>81</xdr:col>
      <xdr:colOff>133350</xdr:colOff>
      <xdr:row>89</xdr:row>
      <xdr:rowOff>52614</xdr:rowOff>
    </xdr:to>
    <xdr:cxnSp macro="">
      <xdr:nvCxnSpPr>
        <xdr:cNvPr id="258" name="直線コネクタ 257"/>
        <xdr:cNvCxnSpPr/>
      </xdr:nvCxnSpPr>
      <xdr:spPr>
        <a:xfrm>
          <a:off x="16929100" y="1531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11084</xdr:rowOff>
    </xdr:from>
    <xdr:ext cx="762000" cy="259045"/>
    <xdr:sp macro="" textlink="">
      <xdr:nvSpPr>
        <xdr:cNvPr id="259" name="給与水準   （国との比較）最大値テキスト"/>
        <xdr:cNvSpPr txBox="1"/>
      </xdr:nvSpPr>
      <xdr:spPr>
        <a:xfrm>
          <a:off x="17106900" y="135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96157</xdr:rowOff>
    </xdr:from>
    <xdr:to>
      <xdr:col>81</xdr:col>
      <xdr:colOff>133350</xdr:colOff>
      <xdr:row>80</xdr:row>
      <xdr:rowOff>96157</xdr:rowOff>
    </xdr:to>
    <xdr:cxnSp macro="">
      <xdr:nvCxnSpPr>
        <xdr:cNvPr id="260" name="直線コネクタ 259"/>
        <xdr:cNvCxnSpPr/>
      </xdr:nvCxnSpPr>
      <xdr:spPr>
        <a:xfrm>
          <a:off x="16929100" y="1381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0</xdr:rowOff>
    </xdr:from>
    <xdr:to>
      <xdr:col>81</xdr:col>
      <xdr:colOff>44450</xdr:colOff>
      <xdr:row>88</xdr:row>
      <xdr:rowOff>51707</xdr:rowOff>
    </xdr:to>
    <xdr:cxnSp macro="">
      <xdr:nvCxnSpPr>
        <xdr:cNvPr id="261" name="直線コネクタ 260"/>
        <xdr:cNvCxnSpPr/>
      </xdr:nvCxnSpPr>
      <xdr:spPr>
        <a:xfrm flipV="1">
          <a:off x="16179800" y="15087600"/>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135363</xdr:rowOff>
    </xdr:from>
    <xdr:ext cx="762000" cy="259045"/>
    <xdr:sp macro="" textlink="">
      <xdr:nvSpPr>
        <xdr:cNvPr id="262" name="給与水準   （国との比較）平均値テキスト"/>
        <xdr:cNvSpPr txBox="1"/>
      </xdr:nvSpPr>
      <xdr:spPr>
        <a:xfrm>
          <a:off x="17106900" y="145371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118836</xdr:rowOff>
    </xdr:from>
    <xdr:to>
      <xdr:col>81</xdr:col>
      <xdr:colOff>95250</xdr:colOff>
      <xdr:row>86</xdr:row>
      <xdr:rowOff>48986</xdr:rowOff>
    </xdr:to>
    <xdr:sp macro="" textlink="">
      <xdr:nvSpPr>
        <xdr:cNvPr id="263" name="フローチャート: 判断 262"/>
        <xdr:cNvSpPr/>
      </xdr:nvSpPr>
      <xdr:spPr>
        <a:xfrm>
          <a:off x="169672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51707</xdr:rowOff>
    </xdr:from>
    <xdr:to>
      <xdr:col>77</xdr:col>
      <xdr:colOff>44450</xdr:colOff>
      <xdr:row>88</xdr:row>
      <xdr:rowOff>68943</xdr:rowOff>
    </xdr:to>
    <xdr:cxnSp macro="">
      <xdr:nvCxnSpPr>
        <xdr:cNvPr id="264" name="直線コネクタ 263"/>
        <xdr:cNvCxnSpPr/>
      </xdr:nvCxnSpPr>
      <xdr:spPr>
        <a:xfrm flipV="1">
          <a:off x="15290800" y="151393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5" name="フローチャート: 判断 264"/>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6" name="テキスト ボックス 265"/>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68943</xdr:rowOff>
    </xdr:from>
    <xdr:to>
      <xdr:col>72</xdr:col>
      <xdr:colOff>203200</xdr:colOff>
      <xdr:row>88</xdr:row>
      <xdr:rowOff>120650</xdr:rowOff>
    </xdr:to>
    <xdr:cxnSp macro="">
      <xdr:nvCxnSpPr>
        <xdr:cNvPr id="267" name="直線コネクタ 266"/>
        <xdr:cNvCxnSpPr/>
      </xdr:nvCxnSpPr>
      <xdr:spPr>
        <a:xfrm flipV="1">
          <a:off x="14401800" y="1515654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170543</xdr:rowOff>
    </xdr:from>
    <xdr:to>
      <xdr:col>73</xdr:col>
      <xdr:colOff>44450</xdr:colOff>
      <xdr:row>86</xdr:row>
      <xdr:rowOff>100693</xdr:rowOff>
    </xdr:to>
    <xdr:sp macro="" textlink="">
      <xdr:nvSpPr>
        <xdr:cNvPr id="268" name="フローチャート: 判断 267"/>
        <xdr:cNvSpPr/>
      </xdr:nvSpPr>
      <xdr:spPr>
        <a:xfrm>
          <a:off x="15240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110870</xdr:rowOff>
    </xdr:from>
    <xdr:ext cx="762000" cy="259045"/>
    <xdr:sp macro="" textlink="">
      <xdr:nvSpPr>
        <xdr:cNvPr id="269" name="テキスト ボックス 268"/>
        <xdr:cNvSpPr txBox="1"/>
      </xdr:nvSpPr>
      <xdr:spPr>
        <a:xfrm>
          <a:off x="14909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120650</xdr:rowOff>
    </xdr:from>
    <xdr:to>
      <xdr:col>68</xdr:col>
      <xdr:colOff>152400</xdr:colOff>
      <xdr:row>89</xdr:row>
      <xdr:rowOff>35379</xdr:rowOff>
    </xdr:to>
    <xdr:cxnSp macro="">
      <xdr:nvCxnSpPr>
        <xdr:cNvPr id="270" name="直線コネクタ 269"/>
        <xdr:cNvCxnSpPr/>
      </xdr:nvCxnSpPr>
      <xdr:spPr>
        <a:xfrm flipV="1">
          <a:off x="13512800" y="15208250"/>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136071</xdr:rowOff>
    </xdr:from>
    <xdr:to>
      <xdr:col>68</xdr:col>
      <xdr:colOff>203200</xdr:colOff>
      <xdr:row>86</xdr:row>
      <xdr:rowOff>66221</xdr:rowOff>
    </xdr:to>
    <xdr:sp macro="" textlink="">
      <xdr:nvSpPr>
        <xdr:cNvPr id="271" name="フローチャート: 判断 270"/>
        <xdr:cNvSpPr/>
      </xdr:nvSpPr>
      <xdr:spPr>
        <a:xfrm>
          <a:off x="14351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76398</xdr:rowOff>
    </xdr:from>
    <xdr:ext cx="762000" cy="259045"/>
    <xdr:sp macro="" textlink="">
      <xdr:nvSpPr>
        <xdr:cNvPr id="272" name="テキスト ボックス 271"/>
        <xdr:cNvSpPr txBox="1"/>
      </xdr:nvSpPr>
      <xdr:spPr>
        <a:xfrm>
          <a:off x="14020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73" name="フローチャート: 判断 272"/>
        <xdr:cNvSpPr/>
      </xdr:nvSpPr>
      <xdr:spPr>
        <a:xfrm>
          <a:off x="13462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76398</xdr:rowOff>
    </xdr:from>
    <xdr:ext cx="762000" cy="259045"/>
    <xdr:sp macro="" textlink="">
      <xdr:nvSpPr>
        <xdr:cNvPr id="274" name="テキスト ボックス 273"/>
        <xdr:cNvSpPr txBox="1"/>
      </xdr:nvSpPr>
      <xdr:spPr>
        <a:xfrm>
          <a:off x="13131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120650</xdr:rowOff>
    </xdr:from>
    <xdr:to>
      <xdr:col>81</xdr:col>
      <xdr:colOff>95250</xdr:colOff>
      <xdr:row>88</xdr:row>
      <xdr:rowOff>50800</xdr:rowOff>
    </xdr:to>
    <xdr:sp macro="" textlink="">
      <xdr:nvSpPr>
        <xdr:cNvPr id="280" name="楕円 279"/>
        <xdr:cNvSpPr/>
      </xdr:nvSpPr>
      <xdr:spPr>
        <a:xfrm>
          <a:off x="169672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92727</xdr:rowOff>
    </xdr:from>
    <xdr:ext cx="762000" cy="259045"/>
    <xdr:sp macro="" textlink="">
      <xdr:nvSpPr>
        <xdr:cNvPr id="281" name="給与水準   （国との比較）該当値テキスト"/>
        <xdr:cNvSpPr txBox="1"/>
      </xdr:nvSpPr>
      <xdr:spPr>
        <a:xfrm>
          <a:off x="17106900" y="150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907</xdr:rowOff>
    </xdr:from>
    <xdr:to>
      <xdr:col>77</xdr:col>
      <xdr:colOff>95250</xdr:colOff>
      <xdr:row>88</xdr:row>
      <xdr:rowOff>102507</xdr:rowOff>
    </xdr:to>
    <xdr:sp macro="" textlink="">
      <xdr:nvSpPr>
        <xdr:cNvPr id="282" name="楕円 281"/>
        <xdr:cNvSpPr/>
      </xdr:nvSpPr>
      <xdr:spPr>
        <a:xfrm>
          <a:off x="16129000" y="1508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87284</xdr:rowOff>
    </xdr:from>
    <xdr:ext cx="736600" cy="259045"/>
    <xdr:sp macro="" textlink="">
      <xdr:nvSpPr>
        <xdr:cNvPr id="283" name="テキスト ボックス 282"/>
        <xdr:cNvSpPr txBox="1"/>
      </xdr:nvSpPr>
      <xdr:spPr>
        <a:xfrm>
          <a:off x="15798800" y="15174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18143</xdr:rowOff>
    </xdr:from>
    <xdr:to>
      <xdr:col>73</xdr:col>
      <xdr:colOff>44450</xdr:colOff>
      <xdr:row>88</xdr:row>
      <xdr:rowOff>119743</xdr:rowOff>
    </xdr:to>
    <xdr:sp macro="" textlink="">
      <xdr:nvSpPr>
        <xdr:cNvPr id="284" name="楕円 283"/>
        <xdr:cNvSpPr/>
      </xdr:nvSpPr>
      <xdr:spPr>
        <a:xfrm>
          <a:off x="152400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104520</xdr:rowOff>
    </xdr:from>
    <xdr:ext cx="762000" cy="259045"/>
    <xdr:sp macro="" textlink="">
      <xdr:nvSpPr>
        <xdr:cNvPr id="285" name="テキスト ボックス 284"/>
        <xdr:cNvSpPr txBox="1"/>
      </xdr:nvSpPr>
      <xdr:spPr>
        <a:xfrm>
          <a:off x="14909800" y="1519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69850</xdr:rowOff>
    </xdr:from>
    <xdr:to>
      <xdr:col>68</xdr:col>
      <xdr:colOff>203200</xdr:colOff>
      <xdr:row>89</xdr:row>
      <xdr:rowOff>0</xdr:rowOff>
    </xdr:to>
    <xdr:sp macro="" textlink="">
      <xdr:nvSpPr>
        <xdr:cNvPr id="286" name="楕円 285"/>
        <xdr:cNvSpPr/>
      </xdr:nvSpPr>
      <xdr:spPr>
        <a:xfrm>
          <a:off x="143510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156227</xdr:rowOff>
    </xdr:from>
    <xdr:ext cx="762000" cy="259045"/>
    <xdr:sp macro="" textlink="">
      <xdr:nvSpPr>
        <xdr:cNvPr id="287" name="テキスト ボックス 286"/>
        <xdr:cNvSpPr txBox="1"/>
      </xdr:nvSpPr>
      <xdr:spPr>
        <a:xfrm>
          <a:off x="14020800" y="1524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156029</xdr:rowOff>
    </xdr:from>
    <xdr:to>
      <xdr:col>64</xdr:col>
      <xdr:colOff>152400</xdr:colOff>
      <xdr:row>89</xdr:row>
      <xdr:rowOff>86179</xdr:rowOff>
    </xdr:to>
    <xdr:sp macro="" textlink="">
      <xdr:nvSpPr>
        <xdr:cNvPr id="288" name="楕円 287"/>
        <xdr:cNvSpPr/>
      </xdr:nvSpPr>
      <xdr:spPr>
        <a:xfrm>
          <a:off x="13462000" y="1524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70956</xdr:rowOff>
    </xdr:from>
    <xdr:ext cx="762000" cy="259045"/>
    <xdr:sp macro="" textlink="">
      <xdr:nvSpPr>
        <xdr:cNvPr id="289" name="テキスト ボックス 288"/>
        <xdr:cNvSpPr txBox="1"/>
      </xdr:nvSpPr>
      <xdr:spPr>
        <a:xfrm>
          <a:off x="13131800" y="1533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方分権に伴う権限移譲など、事務事業の増加が見込まれるが、最小の人数で最大の成果を挙げるため、組織や事務事業の見直し、民間活力の導入や市民との協働を積極的に進める。今後の行政需要に対応できる効率的な組織運営に向け、</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定年延長による退職者数の変動も踏まえながら、定員管理方針による職員数の適正化を図っていく。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11854</xdr:rowOff>
    </xdr:from>
    <xdr:to>
      <xdr:col>81</xdr:col>
      <xdr:colOff>44450</xdr:colOff>
      <xdr:row>67</xdr:row>
      <xdr:rowOff>24856</xdr:rowOff>
    </xdr:to>
    <xdr:cxnSp macro="">
      <xdr:nvCxnSpPr>
        <xdr:cNvPr id="321" name="直線コネクタ 320"/>
        <xdr:cNvCxnSpPr/>
      </xdr:nvCxnSpPr>
      <xdr:spPr>
        <a:xfrm flipV="1">
          <a:off x="17018000" y="10127404"/>
          <a:ext cx="0" cy="13846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168383</xdr:rowOff>
    </xdr:from>
    <xdr:ext cx="762000" cy="259045"/>
    <xdr:sp macro="" textlink="">
      <xdr:nvSpPr>
        <xdr:cNvPr id="322" name="定員管理の状況最小値テキスト"/>
        <xdr:cNvSpPr txBox="1"/>
      </xdr:nvSpPr>
      <xdr:spPr>
        <a:xfrm>
          <a:off x="17106900" y="11484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24856</xdr:rowOff>
    </xdr:from>
    <xdr:to>
      <xdr:col>81</xdr:col>
      <xdr:colOff>133350</xdr:colOff>
      <xdr:row>67</xdr:row>
      <xdr:rowOff>24856</xdr:rowOff>
    </xdr:to>
    <xdr:cxnSp macro="">
      <xdr:nvCxnSpPr>
        <xdr:cNvPr id="323" name="直線コネクタ 322"/>
        <xdr:cNvCxnSpPr/>
      </xdr:nvCxnSpPr>
      <xdr:spPr>
        <a:xfrm>
          <a:off x="16929100" y="11512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98231</xdr:rowOff>
    </xdr:from>
    <xdr:ext cx="762000" cy="259045"/>
    <xdr:sp macro="" textlink="">
      <xdr:nvSpPr>
        <xdr:cNvPr id="324" name="定員管理の状況最大値テキスト"/>
        <xdr:cNvSpPr txBox="1"/>
      </xdr:nvSpPr>
      <xdr:spPr>
        <a:xfrm>
          <a:off x="17106900" y="9870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11854</xdr:rowOff>
    </xdr:from>
    <xdr:to>
      <xdr:col>81</xdr:col>
      <xdr:colOff>133350</xdr:colOff>
      <xdr:row>59</xdr:row>
      <xdr:rowOff>11854</xdr:rowOff>
    </xdr:to>
    <xdr:cxnSp macro="">
      <xdr:nvCxnSpPr>
        <xdr:cNvPr id="325" name="直線コネクタ 324"/>
        <xdr:cNvCxnSpPr/>
      </xdr:nvCxnSpPr>
      <xdr:spPr>
        <a:xfrm>
          <a:off x="16929100" y="10127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144659</xdr:rowOff>
    </xdr:from>
    <xdr:to>
      <xdr:col>81</xdr:col>
      <xdr:colOff>44450</xdr:colOff>
      <xdr:row>62</xdr:row>
      <xdr:rowOff>786</xdr:rowOff>
    </xdr:to>
    <xdr:cxnSp macro="">
      <xdr:nvCxnSpPr>
        <xdr:cNvPr id="326" name="直線コネクタ 325"/>
        <xdr:cNvCxnSpPr/>
      </xdr:nvCxnSpPr>
      <xdr:spPr>
        <a:xfrm>
          <a:off x="16179800" y="10603109"/>
          <a:ext cx="8382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92001</xdr:rowOff>
    </xdr:from>
    <xdr:ext cx="762000" cy="259045"/>
    <xdr:sp macro="" textlink="">
      <xdr:nvSpPr>
        <xdr:cNvPr id="327" name="定員管理の状況平均値テキスト"/>
        <xdr:cNvSpPr txBox="1"/>
      </xdr:nvSpPr>
      <xdr:spPr>
        <a:xfrm>
          <a:off x="17106900" y="103790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75474</xdr:rowOff>
    </xdr:from>
    <xdr:to>
      <xdr:col>81</xdr:col>
      <xdr:colOff>95250</xdr:colOff>
      <xdr:row>62</xdr:row>
      <xdr:rowOff>5624</xdr:rowOff>
    </xdr:to>
    <xdr:sp macro="" textlink="">
      <xdr:nvSpPr>
        <xdr:cNvPr id="328" name="フローチャート: 判断 327"/>
        <xdr:cNvSpPr/>
      </xdr:nvSpPr>
      <xdr:spPr>
        <a:xfrm>
          <a:off x="16967200" y="1053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128572</xdr:rowOff>
    </xdr:from>
    <xdr:to>
      <xdr:col>77</xdr:col>
      <xdr:colOff>44450</xdr:colOff>
      <xdr:row>61</xdr:row>
      <xdr:rowOff>144659</xdr:rowOff>
    </xdr:to>
    <xdr:cxnSp macro="">
      <xdr:nvCxnSpPr>
        <xdr:cNvPr id="329" name="直線コネクタ 328"/>
        <xdr:cNvCxnSpPr/>
      </xdr:nvCxnSpPr>
      <xdr:spPr>
        <a:xfrm>
          <a:off x="15290800" y="10587022"/>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65133</xdr:rowOff>
    </xdr:from>
    <xdr:to>
      <xdr:col>77</xdr:col>
      <xdr:colOff>95250</xdr:colOff>
      <xdr:row>61</xdr:row>
      <xdr:rowOff>166733</xdr:rowOff>
    </xdr:to>
    <xdr:sp macro="" textlink="">
      <xdr:nvSpPr>
        <xdr:cNvPr id="330" name="フローチャート: 判断 329"/>
        <xdr:cNvSpPr/>
      </xdr:nvSpPr>
      <xdr:spPr>
        <a:xfrm>
          <a:off x="161290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5460</xdr:rowOff>
    </xdr:from>
    <xdr:ext cx="736600" cy="259045"/>
    <xdr:sp macro="" textlink="">
      <xdr:nvSpPr>
        <xdr:cNvPr id="331" name="テキスト ボックス 330"/>
        <xdr:cNvSpPr txBox="1"/>
      </xdr:nvSpPr>
      <xdr:spPr>
        <a:xfrm>
          <a:off x="15798800" y="102924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111337</xdr:rowOff>
    </xdr:from>
    <xdr:to>
      <xdr:col>72</xdr:col>
      <xdr:colOff>203200</xdr:colOff>
      <xdr:row>61</xdr:row>
      <xdr:rowOff>128572</xdr:rowOff>
    </xdr:to>
    <xdr:cxnSp macro="">
      <xdr:nvCxnSpPr>
        <xdr:cNvPr id="332" name="直線コネクタ 331"/>
        <xdr:cNvCxnSpPr/>
      </xdr:nvCxnSpPr>
      <xdr:spPr>
        <a:xfrm>
          <a:off x="14401800" y="10569787"/>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21469</xdr:rowOff>
    </xdr:from>
    <xdr:to>
      <xdr:col>73</xdr:col>
      <xdr:colOff>44450</xdr:colOff>
      <xdr:row>61</xdr:row>
      <xdr:rowOff>123069</xdr:rowOff>
    </xdr:to>
    <xdr:sp macro="" textlink="">
      <xdr:nvSpPr>
        <xdr:cNvPr id="333" name="フローチャート: 判断 332"/>
        <xdr:cNvSpPr/>
      </xdr:nvSpPr>
      <xdr:spPr>
        <a:xfrm>
          <a:off x="15240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133246</xdr:rowOff>
    </xdr:from>
    <xdr:ext cx="762000" cy="259045"/>
    <xdr:sp macro="" textlink="">
      <xdr:nvSpPr>
        <xdr:cNvPr id="334" name="テキスト ボックス 333"/>
        <xdr:cNvSpPr txBox="1"/>
      </xdr:nvSpPr>
      <xdr:spPr>
        <a:xfrm>
          <a:off x="14909800" y="10248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102144</xdr:rowOff>
    </xdr:from>
    <xdr:to>
      <xdr:col>68</xdr:col>
      <xdr:colOff>152400</xdr:colOff>
      <xdr:row>61</xdr:row>
      <xdr:rowOff>111337</xdr:rowOff>
    </xdr:to>
    <xdr:cxnSp macro="">
      <xdr:nvCxnSpPr>
        <xdr:cNvPr id="335" name="直線コネクタ 334"/>
        <xdr:cNvCxnSpPr/>
      </xdr:nvCxnSpPr>
      <xdr:spPr>
        <a:xfrm>
          <a:off x="13512800" y="10560594"/>
          <a:ext cx="889000" cy="9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26065</xdr:rowOff>
    </xdr:from>
    <xdr:to>
      <xdr:col>68</xdr:col>
      <xdr:colOff>203200</xdr:colOff>
      <xdr:row>61</xdr:row>
      <xdr:rowOff>127665</xdr:rowOff>
    </xdr:to>
    <xdr:sp macro="" textlink="">
      <xdr:nvSpPr>
        <xdr:cNvPr id="336" name="フローチャート: 判断 335"/>
        <xdr:cNvSpPr/>
      </xdr:nvSpPr>
      <xdr:spPr>
        <a:xfrm>
          <a:off x="143510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137842</xdr:rowOff>
    </xdr:from>
    <xdr:ext cx="762000" cy="259045"/>
    <xdr:sp macro="" textlink="">
      <xdr:nvSpPr>
        <xdr:cNvPr id="337" name="テキスト ボックス 336"/>
        <xdr:cNvSpPr txBox="1"/>
      </xdr:nvSpPr>
      <xdr:spPr>
        <a:xfrm>
          <a:off x="14020800" y="1025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21469</xdr:rowOff>
    </xdr:from>
    <xdr:to>
      <xdr:col>64</xdr:col>
      <xdr:colOff>152400</xdr:colOff>
      <xdr:row>61</xdr:row>
      <xdr:rowOff>123069</xdr:rowOff>
    </xdr:to>
    <xdr:sp macro="" textlink="">
      <xdr:nvSpPr>
        <xdr:cNvPr id="338" name="フローチャート: 判断 337"/>
        <xdr:cNvSpPr/>
      </xdr:nvSpPr>
      <xdr:spPr>
        <a:xfrm>
          <a:off x="13462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133246</xdr:rowOff>
    </xdr:from>
    <xdr:ext cx="762000" cy="259045"/>
    <xdr:sp macro="" textlink="">
      <xdr:nvSpPr>
        <xdr:cNvPr id="339" name="テキスト ボックス 338"/>
        <xdr:cNvSpPr txBox="1"/>
      </xdr:nvSpPr>
      <xdr:spPr>
        <a:xfrm>
          <a:off x="13131800" y="10248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121436</xdr:rowOff>
    </xdr:from>
    <xdr:to>
      <xdr:col>81</xdr:col>
      <xdr:colOff>95250</xdr:colOff>
      <xdr:row>62</xdr:row>
      <xdr:rowOff>51586</xdr:rowOff>
    </xdr:to>
    <xdr:sp macro="" textlink="">
      <xdr:nvSpPr>
        <xdr:cNvPr id="345" name="楕円 344"/>
        <xdr:cNvSpPr/>
      </xdr:nvSpPr>
      <xdr:spPr>
        <a:xfrm>
          <a:off x="16967200" y="1057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93513</xdr:rowOff>
    </xdr:from>
    <xdr:ext cx="762000" cy="259045"/>
    <xdr:sp macro="" textlink="">
      <xdr:nvSpPr>
        <xdr:cNvPr id="346" name="定員管理の状況該当値テキスト"/>
        <xdr:cNvSpPr txBox="1"/>
      </xdr:nvSpPr>
      <xdr:spPr>
        <a:xfrm>
          <a:off x="17106900" y="10551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93859</xdr:rowOff>
    </xdr:from>
    <xdr:to>
      <xdr:col>77</xdr:col>
      <xdr:colOff>95250</xdr:colOff>
      <xdr:row>62</xdr:row>
      <xdr:rowOff>24009</xdr:rowOff>
    </xdr:to>
    <xdr:sp macro="" textlink="">
      <xdr:nvSpPr>
        <xdr:cNvPr id="347" name="楕円 346"/>
        <xdr:cNvSpPr/>
      </xdr:nvSpPr>
      <xdr:spPr>
        <a:xfrm>
          <a:off x="16129000" y="10552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8786</xdr:rowOff>
    </xdr:from>
    <xdr:ext cx="736600" cy="259045"/>
    <xdr:sp macro="" textlink="">
      <xdr:nvSpPr>
        <xdr:cNvPr id="348" name="テキスト ボックス 347"/>
        <xdr:cNvSpPr txBox="1"/>
      </xdr:nvSpPr>
      <xdr:spPr>
        <a:xfrm>
          <a:off x="15798800" y="106386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77772</xdr:rowOff>
    </xdr:from>
    <xdr:to>
      <xdr:col>73</xdr:col>
      <xdr:colOff>44450</xdr:colOff>
      <xdr:row>62</xdr:row>
      <xdr:rowOff>7922</xdr:rowOff>
    </xdr:to>
    <xdr:sp macro="" textlink="">
      <xdr:nvSpPr>
        <xdr:cNvPr id="349" name="楕円 348"/>
        <xdr:cNvSpPr/>
      </xdr:nvSpPr>
      <xdr:spPr>
        <a:xfrm>
          <a:off x="15240000" y="1053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164149</xdr:rowOff>
    </xdr:from>
    <xdr:ext cx="762000" cy="259045"/>
    <xdr:sp macro="" textlink="">
      <xdr:nvSpPr>
        <xdr:cNvPr id="350" name="テキスト ボックス 349"/>
        <xdr:cNvSpPr txBox="1"/>
      </xdr:nvSpPr>
      <xdr:spPr>
        <a:xfrm>
          <a:off x="14909800" y="10622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60537</xdr:rowOff>
    </xdr:from>
    <xdr:to>
      <xdr:col>68</xdr:col>
      <xdr:colOff>203200</xdr:colOff>
      <xdr:row>61</xdr:row>
      <xdr:rowOff>162137</xdr:rowOff>
    </xdr:to>
    <xdr:sp macro="" textlink="">
      <xdr:nvSpPr>
        <xdr:cNvPr id="351" name="楕円 350"/>
        <xdr:cNvSpPr/>
      </xdr:nvSpPr>
      <xdr:spPr>
        <a:xfrm>
          <a:off x="14351000" y="105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146914</xdr:rowOff>
    </xdr:from>
    <xdr:ext cx="762000" cy="259045"/>
    <xdr:sp macro="" textlink="">
      <xdr:nvSpPr>
        <xdr:cNvPr id="352" name="テキスト ボックス 351"/>
        <xdr:cNvSpPr txBox="1"/>
      </xdr:nvSpPr>
      <xdr:spPr>
        <a:xfrm>
          <a:off x="14020800" y="1060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51344</xdr:rowOff>
    </xdr:from>
    <xdr:to>
      <xdr:col>64</xdr:col>
      <xdr:colOff>152400</xdr:colOff>
      <xdr:row>61</xdr:row>
      <xdr:rowOff>152944</xdr:rowOff>
    </xdr:to>
    <xdr:sp macro="" textlink="">
      <xdr:nvSpPr>
        <xdr:cNvPr id="353" name="楕円 352"/>
        <xdr:cNvSpPr/>
      </xdr:nvSpPr>
      <xdr:spPr>
        <a:xfrm>
          <a:off x="13462000" y="1050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137721</xdr:rowOff>
    </xdr:from>
    <xdr:ext cx="762000" cy="259045"/>
    <xdr:sp macro="" textlink="">
      <xdr:nvSpPr>
        <xdr:cNvPr id="354" name="テキスト ボックス 353"/>
        <xdr:cNvSpPr txBox="1"/>
      </xdr:nvSpPr>
      <xdr:spPr>
        <a:xfrm>
          <a:off x="13131800" y="10596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３</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ポイント高くなっているが</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下回っている。今後も地方債の借入にあたっては、交付税算入の面で有利な地方債の活用を基本とするとともに、普通建設事業の精査により借入額の抑制を行う。また、繰上償還等も検討しながら実質公債費比率の抑制に努めるものとす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71" name="直線コネクタ 370"/>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2" name="テキスト ボックス 371"/>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3" name="直線コネクタ 372"/>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4" name="テキスト ボックス 373"/>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5" name="直線コネクタ 374"/>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6" name="テキスト ボックス 375"/>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7" name="直線コネクタ 376"/>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8" name="テキスト ボックス 377"/>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9" name="直線コネクタ 378"/>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80" name="テキスト ボックス 379"/>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81" name="直線コネクタ 380"/>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82" name="テキスト ボックス 381"/>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3" name="直線コネクタ 38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50195</xdr:rowOff>
    </xdr:to>
    <xdr:cxnSp macro="">
      <xdr:nvCxnSpPr>
        <xdr:cNvPr id="385" name="直線コネクタ 384"/>
        <xdr:cNvCxnSpPr/>
      </xdr:nvCxnSpPr>
      <xdr:spPr>
        <a:xfrm flipV="1">
          <a:off x="17018000" y="6203648"/>
          <a:ext cx="0" cy="13903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22272</xdr:rowOff>
    </xdr:from>
    <xdr:ext cx="762000" cy="259045"/>
    <xdr:sp macro="" textlink="">
      <xdr:nvSpPr>
        <xdr:cNvPr id="386" name="公債費負担の状況最小値テキスト"/>
        <xdr:cNvSpPr txBox="1"/>
      </xdr:nvSpPr>
      <xdr:spPr>
        <a:xfrm>
          <a:off x="17106900" y="7566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50195</xdr:rowOff>
    </xdr:from>
    <xdr:to>
      <xdr:col>81</xdr:col>
      <xdr:colOff>133350</xdr:colOff>
      <xdr:row>44</xdr:row>
      <xdr:rowOff>50195</xdr:rowOff>
    </xdr:to>
    <xdr:cxnSp macro="">
      <xdr:nvCxnSpPr>
        <xdr:cNvPr id="387" name="直線コネクタ 386"/>
        <xdr:cNvCxnSpPr/>
      </xdr:nvCxnSpPr>
      <xdr:spPr>
        <a:xfrm>
          <a:off x="16929100" y="7593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8" name="公債費負担の状況最大値テキスト"/>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9" name="直線コネクタ 388"/>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79224</xdr:rowOff>
    </xdr:from>
    <xdr:to>
      <xdr:col>81</xdr:col>
      <xdr:colOff>44450</xdr:colOff>
      <xdr:row>38</xdr:row>
      <xdr:rowOff>171148</xdr:rowOff>
    </xdr:to>
    <xdr:cxnSp macro="">
      <xdr:nvCxnSpPr>
        <xdr:cNvPr id="390" name="直線コネクタ 389"/>
        <xdr:cNvCxnSpPr/>
      </xdr:nvCxnSpPr>
      <xdr:spPr>
        <a:xfrm>
          <a:off x="16179800" y="6594324"/>
          <a:ext cx="8382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105729</xdr:rowOff>
    </xdr:from>
    <xdr:ext cx="762000" cy="259045"/>
    <xdr:sp macro="" textlink="">
      <xdr:nvSpPr>
        <xdr:cNvPr id="391" name="公債費負担の状況平均値テキスト"/>
        <xdr:cNvSpPr txBox="1"/>
      </xdr:nvSpPr>
      <xdr:spPr>
        <a:xfrm>
          <a:off x="17106900" y="69637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133652</xdr:rowOff>
    </xdr:from>
    <xdr:to>
      <xdr:col>81</xdr:col>
      <xdr:colOff>95250</xdr:colOff>
      <xdr:row>41</xdr:row>
      <xdr:rowOff>63802</xdr:rowOff>
    </xdr:to>
    <xdr:sp macro="" textlink="">
      <xdr:nvSpPr>
        <xdr:cNvPr id="392" name="フローチャート: 判断 391"/>
        <xdr:cNvSpPr/>
      </xdr:nvSpPr>
      <xdr:spPr>
        <a:xfrm>
          <a:off x="169672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79224</xdr:rowOff>
    </xdr:from>
    <xdr:to>
      <xdr:col>77</xdr:col>
      <xdr:colOff>44450</xdr:colOff>
      <xdr:row>38</xdr:row>
      <xdr:rowOff>79224</xdr:rowOff>
    </xdr:to>
    <xdr:cxnSp macro="">
      <xdr:nvCxnSpPr>
        <xdr:cNvPr id="393" name="直線コネクタ 392"/>
        <xdr:cNvCxnSpPr/>
      </xdr:nvCxnSpPr>
      <xdr:spPr>
        <a:xfrm>
          <a:off x="15290800" y="65943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133652</xdr:rowOff>
    </xdr:from>
    <xdr:to>
      <xdr:col>77</xdr:col>
      <xdr:colOff>95250</xdr:colOff>
      <xdr:row>41</xdr:row>
      <xdr:rowOff>63802</xdr:rowOff>
    </xdr:to>
    <xdr:sp macro="" textlink="">
      <xdr:nvSpPr>
        <xdr:cNvPr id="394" name="フローチャート: 判断 393"/>
        <xdr:cNvSpPr/>
      </xdr:nvSpPr>
      <xdr:spPr>
        <a:xfrm>
          <a:off x="16129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48579</xdr:rowOff>
    </xdr:from>
    <xdr:ext cx="736600" cy="259045"/>
    <xdr:sp macro="" textlink="">
      <xdr:nvSpPr>
        <xdr:cNvPr id="395" name="テキスト ボックス 394"/>
        <xdr:cNvSpPr txBox="1"/>
      </xdr:nvSpPr>
      <xdr:spPr>
        <a:xfrm>
          <a:off x="15798800" y="7078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79224</xdr:rowOff>
    </xdr:from>
    <xdr:to>
      <xdr:col>72</xdr:col>
      <xdr:colOff>203200</xdr:colOff>
      <xdr:row>38</xdr:row>
      <xdr:rowOff>136676</xdr:rowOff>
    </xdr:to>
    <xdr:cxnSp macro="">
      <xdr:nvCxnSpPr>
        <xdr:cNvPr id="396" name="直線コネクタ 395"/>
        <xdr:cNvCxnSpPr/>
      </xdr:nvCxnSpPr>
      <xdr:spPr>
        <a:xfrm flipV="1">
          <a:off x="14401800" y="6594324"/>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7" name="フローチャート: 判断 396"/>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98" name="テキスト ボックス 397"/>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136676</xdr:rowOff>
    </xdr:from>
    <xdr:to>
      <xdr:col>68</xdr:col>
      <xdr:colOff>152400</xdr:colOff>
      <xdr:row>38</xdr:row>
      <xdr:rowOff>148167</xdr:rowOff>
    </xdr:to>
    <xdr:cxnSp macro="">
      <xdr:nvCxnSpPr>
        <xdr:cNvPr id="399" name="直線コネクタ 398"/>
        <xdr:cNvCxnSpPr/>
      </xdr:nvCxnSpPr>
      <xdr:spPr>
        <a:xfrm flipV="1">
          <a:off x="13512800" y="6651776"/>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99181</xdr:rowOff>
    </xdr:from>
    <xdr:to>
      <xdr:col>68</xdr:col>
      <xdr:colOff>203200</xdr:colOff>
      <xdr:row>41</xdr:row>
      <xdr:rowOff>29331</xdr:rowOff>
    </xdr:to>
    <xdr:sp macro="" textlink="">
      <xdr:nvSpPr>
        <xdr:cNvPr id="400" name="フローチャート: 判断 399"/>
        <xdr:cNvSpPr/>
      </xdr:nvSpPr>
      <xdr:spPr>
        <a:xfrm>
          <a:off x="14351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14108</xdr:rowOff>
    </xdr:from>
    <xdr:ext cx="762000" cy="259045"/>
    <xdr:sp macro="" textlink="">
      <xdr:nvSpPr>
        <xdr:cNvPr id="401" name="テキスト ボックス 400"/>
        <xdr:cNvSpPr txBox="1"/>
      </xdr:nvSpPr>
      <xdr:spPr>
        <a:xfrm>
          <a:off x="14020800" y="7043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110672</xdr:rowOff>
    </xdr:from>
    <xdr:to>
      <xdr:col>64</xdr:col>
      <xdr:colOff>152400</xdr:colOff>
      <xdr:row>41</xdr:row>
      <xdr:rowOff>40822</xdr:rowOff>
    </xdr:to>
    <xdr:sp macro="" textlink="">
      <xdr:nvSpPr>
        <xdr:cNvPr id="402" name="フローチャート: 判断 401"/>
        <xdr:cNvSpPr/>
      </xdr:nvSpPr>
      <xdr:spPr>
        <a:xfrm>
          <a:off x="13462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25599</xdr:rowOff>
    </xdr:from>
    <xdr:ext cx="762000" cy="259045"/>
    <xdr:sp macro="" textlink="">
      <xdr:nvSpPr>
        <xdr:cNvPr id="403" name="テキスト ボックス 402"/>
        <xdr:cNvSpPr txBox="1"/>
      </xdr:nvSpPr>
      <xdr:spPr>
        <a:xfrm>
          <a:off x="131318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4" name="テキスト ボックス 40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5" name="テキスト ボックス 40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6" name="テキスト ボックス 40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7" name="テキスト ボックス 40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8" name="テキスト ボックス 40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120348</xdr:rowOff>
    </xdr:from>
    <xdr:to>
      <xdr:col>81</xdr:col>
      <xdr:colOff>95250</xdr:colOff>
      <xdr:row>39</xdr:row>
      <xdr:rowOff>50498</xdr:rowOff>
    </xdr:to>
    <xdr:sp macro="" textlink="">
      <xdr:nvSpPr>
        <xdr:cNvPr id="409" name="楕円 408"/>
        <xdr:cNvSpPr/>
      </xdr:nvSpPr>
      <xdr:spPr>
        <a:xfrm>
          <a:off x="16967200" y="663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136875</xdr:rowOff>
    </xdr:from>
    <xdr:ext cx="762000" cy="259045"/>
    <xdr:sp macro="" textlink="">
      <xdr:nvSpPr>
        <xdr:cNvPr id="410" name="公債費負担の状況該当値テキスト"/>
        <xdr:cNvSpPr txBox="1"/>
      </xdr:nvSpPr>
      <xdr:spPr>
        <a:xfrm>
          <a:off x="17106900" y="6480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28424</xdr:rowOff>
    </xdr:from>
    <xdr:to>
      <xdr:col>77</xdr:col>
      <xdr:colOff>95250</xdr:colOff>
      <xdr:row>38</xdr:row>
      <xdr:rowOff>130024</xdr:rowOff>
    </xdr:to>
    <xdr:sp macro="" textlink="">
      <xdr:nvSpPr>
        <xdr:cNvPr id="411" name="楕円 410"/>
        <xdr:cNvSpPr/>
      </xdr:nvSpPr>
      <xdr:spPr>
        <a:xfrm>
          <a:off x="16129000" y="654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140201</xdr:rowOff>
    </xdr:from>
    <xdr:ext cx="736600" cy="259045"/>
    <xdr:sp macro="" textlink="">
      <xdr:nvSpPr>
        <xdr:cNvPr id="412" name="テキスト ボックス 411"/>
        <xdr:cNvSpPr txBox="1"/>
      </xdr:nvSpPr>
      <xdr:spPr>
        <a:xfrm>
          <a:off x="15798800" y="6312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28424</xdr:rowOff>
    </xdr:from>
    <xdr:to>
      <xdr:col>73</xdr:col>
      <xdr:colOff>44450</xdr:colOff>
      <xdr:row>38</xdr:row>
      <xdr:rowOff>130024</xdr:rowOff>
    </xdr:to>
    <xdr:sp macro="" textlink="">
      <xdr:nvSpPr>
        <xdr:cNvPr id="413" name="楕円 412"/>
        <xdr:cNvSpPr/>
      </xdr:nvSpPr>
      <xdr:spPr>
        <a:xfrm>
          <a:off x="15240000" y="654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140201</xdr:rowOff>
    </xdr:from>
    <xdr:ext cx="762000" cy="259045"/>
    <xdr:sp macro="" textlink="">
      <xdr:nvSpPr>
        <xdr:cNvPr id="414" name="テキスト ボックス 413"/>
        <xdr:cNvSpPr txBox="1"/>
      </xdr:nvSpPr>
      <xdr:spPr>
        <a:xfrm>
          <a:off x="14909800" y="6312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85876</xdr:rowOff>
    </xdr:from>
    <xdr:to>
      <xdr:col>68</xdr:col>
      <xdr:colOff>203200</xdr:colOff>
      <xdr:row>39</xdr:row>
      <xdr:rowOff>16026</xdr:rowOff>
    </xdr:to>
    <xdr:sp macro="" textlink="">
      <xdr:nvSpPr>
        <xdr:cNvPr id="415" name="楕円 414"/>
        <xdr:cNvSpPr/>
      </xdr:nvSpPr>
      <xdr:spPr>
        <a:xfrm>
          <a:off x="14351000" y="66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26203</xdr:rowOff>
    </xdr:from>
    <xdr:ext cx="762000" cy="259045"/>
    <xdr:sp macro="" textlink="">
      <xdr:nvSpPr>
        <xdr:cNvPr id="416" name="テキスト ボックス 415"/>
        <xdr:cNvSpPr txBox="1"/>
      </xdr:nvSpPr>
      <xdr:spPr>
        <a:xfrm>
          <a:off x="14020800" y="636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97367</xdr:rowOff>
    </xdr:from>
    <xdr:to>
      <xdr:col>64</xdr:col>
      <xdr:colOff>152400</xdr:colOff>
      <xdr:row>39</xdr:row>
      <xdr:rowOff>27517</xdr:rowOff>
    </xdr:to>
    <xdr:sp macro="" textlink="">
      <xdr:nvSpPr>
        <xdr:cNvPr id="417" name="楕円 416"/>
        <xdr:cNvSpPr/>
      </xdr:nvSpPr>
      <xdr:spPr>
        <a:xfrm>
          <a:off x="13462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37694</xdr:rowOff>
    </xdr:from>
    <xdr:ext cx="762000" cy="259045"/>
    <xdr:sp macro="" textlink="">
      <xdr:nvSpPr>
        <xdr:cNvPr id="418" name="テキスト ボックス 417"/>
        <xdr:cNvSpPr txBox="1"/>
      </xdr:nvSpPr>
      <xdr:spPr>
        <a:xfrm>
          <a:off x="13131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9" name="正方形/長方形 41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0" name="テキスト ボックス 41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1" name="テキスト ボックス 42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2" name="正方形/長方形 42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3" name="正方形/長方形 42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4" name="正方形/長方形 42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5" name="正方形/長方形 42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6" name="正方形/長方形 42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7" name="正方形/長方形 42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正方形/長方形 42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9" name="正方形/長方形 42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0" name="正方形/長方形 42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1" name="テキスト ボックス 43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年度以降、将来負担比率は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今後も公債費等義務的経費の削減を図るとともに、より効率的な基金の運用を行い財政の健全化に努める。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10</xdr:row>
      <xdr:rowOff>63500</xdr:rowOff>
    </xdr:from>
    <xdr:ext cx="298543" cy="225703"/>
    <xdr:sp macro="" textlink="">
      <xdr:nvSpPr>
        <xdr:cNvPr id="432" name="テキスト ボックス 43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3" name="直線コネクタ 43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4" name="テキスト ボックス 43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5" name="直線コネクタ 434"/>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6" name="テキスト ボックス 435"/>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7" name="直線コネクタ 436"/>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8" name="テキスト ボックス 437"/>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9" name="直線コネクタ 438"/>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40" name="テキスト ボックス 439"/>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41" name="直線コネクタ 440"/>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42" name="テキスト ボックス 441"/>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43" name="直線コネクタ 442"/>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4" name="テキスト ボックス 443"/>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5" name="直線コネクタ 44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37324</xdr:rowOff>
    </xdr:to>
    <xdr:cxnSp macro="">
      <xdr:nvCxnSpPr>
        <xdr:cNvPr id="447" name="直線コネクタ 446"/>
        <xdr:cNvCxnSpPr/>
      </xdr:nvCxnSpPr>
      <xdr:spPr>
        <a:xfrm flipV="1">
          <a:off x="17018000" y="2370667"/>
          <a:ext cx="0" cy="16100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9401</xdr:rowOff>
    </xdr:from>
    <xdr:ext cx="762000" cy="259045"/>
    <xdr:sp macro="" textlink="">
      <xdr:nvSpPr>
        <xdr:cNvPr id="448" name="将来負担の状況最小値テキスト"/>
        <xdr:cNvSpPr txBox="1"/>
      </xdr:nvSpPr>
      <xdr:spPr>
        <a:xfrm>
          <a:off x="17106900" y="3952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37324</xdr:rowOff>
    </xdr:from>
    <xdr:to>
      <xdr:col>81</xdr:col>
      <xdr:colOff>133350</xdr:colOff>
      <xdr:row>23</xdr:row>
      <xdr:rowOff>37324</xdr:rowOff>
    </xdr:to>
    <xdr:cxnSp macro="">
      <xdr:nvCxnSpPr>
        <xdr:cNvPr id="449" name="直線コネクタ 448"/>
        <xdr:cNvCxnSpPr/>
      </xdr:nvCxnSpPr>
      <xdr:spPr>
        <a:xfrm>
          <a:off x="16929100" y="3980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50"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51" name="直線コネクタ 450"/>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116716</xdr:rowOff>
    </xdr:from>
    <xdr:ext cx="762000" cy="259045"/>
    <xdr:sp macro="" textlink="">
      <xdr:nvSpPr>
        <xdr:cNvPr id="452" name="将来負担の状況平均値テキスト"/>
        <xdr:cNvSpPr txBox="1"/>
      </xdr:nvSpPr>
      <xdr:spPr>
        <a:xfrm>
          <a:off x="17106900" y="23455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144639</xdr:rowOff>
    </xdr:from>
    <xdr:to>
      <xdr:col>81</xdr:col>
      <xdr:colOff>95250</xdr:colOff>
      <xdr:row>14</xdr:row>
      <xdr:rowOff>74789</xdr:rowOff>
    </xdr:to>
    <xdr:sp macro="" textlink="">
      <xdr:nvSpPr>
        <xdr:cNvPr id="453" name="フローチャート: 判断 452"/>
        <xdr:cNvSpPr/>
      </xdr:nvSpPr>
      <xdr:spPr>
        <a:xfrm>
          <a:off x="16967200" y="237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5503</xdr:rowOff>
    </xdr:from>
    <xdr:to>
      <xdr:col>77</xdr:col>
      <xdr:colOff>95250</xdr:colOff>
      <xdr:row>15</xdr:row>
      <xdr:rowOff>107103</xdr:rowOff>
    </xdr:to>
    <xdr:sp macro="" textlink="">
      <xdr:nvSpPr>
        <xdr:cNvPr id="454" name="フローチャート: 判断 453"/>
        <xdr:cNvSpPr/>
      </xdr:nvSpPr>
      <xdr:spPr>
        <a:xfrm>
          <a:off x="16129000" y="2577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117280</xdr:rowOff>
    </xdr:from>
    <xdr:ext cx="736600" cy="259045"/>
    <xdr:sp macro="" textlink="">
      <xdr:nvSpPr>
        <xdr:cNvPr id="455" name="テキスト ボックス 454"/>
        <xdr:cNvSpPr txBox="1"/>
      </xdr:nvSpPr>
      <xdr:spPr>
        <a:xfrm>
          <a:off x="15798800" y="23461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123472</xdr:rowOff>
    </xdr:from>
    <xdr:to>
      <xdr:col>73</xdr:col>
      <xdr:colOff>44450</xdr:colOff>
      <xdr:row>16</xdr:row>
      <xdr:rowOff>53622</xdr:rowOff>
    </xdr:to>
    <xdr:sp macro="" textlink="">
      <xdr:nvSpPr>
        <xdr:cNvPr id="456" name="フローチャート: 判断 455"/>
        <xdr:cNvSpPr/>
      </xdr:nvSpPr>
      <xdr:spPr>
        <a:xfrm>
          <a:off x="15240000" y="269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63799</xdr:rowOff>
    </xdr:from>
    <xdr:ext cx="762000" cy="259045"/>
    <xdr:sp macro="" textlink="">
      <xdr:nvSpPr>
        <xdr:cNvPr id="457" name="テキスト ボックス 456"/>
        <xdr:cNvSpPr txBox="1"/>
      </xdr:nvSpPr>
      <xdr:spPr>
        <a:xfrm>
          <a:off x="14909800" y="2464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56444</xdr:rowOff>
    </xdr:from>
    <xdr:to>
      <xdr:col>68</xdr:col>
      <xdr:colOff>203200</xdr:colOff>
      <xdr:row>15</xdr:row>
      <xdr:rowOff>158044</xdr:rowOff>
    </xdr:to>
    <xdr:sp macro="" textlink="">
      <xdr:nvSpPr>
        <xdr:cNvPr id="458" name="フローチャート: 判断 457"/>
        <xdr:cNvSpPr/>
      </xdr:nvSpPr>
      <xdr:spPr>
        <a:xfrm>
          <a:off x="14351000" y="262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168221</xdr:rowOff>
    </xdr:from>
    <xdr:ext cx="762000" cy="259045"/>
    <xdr:sp macro="" textlink="">
      <xdr:nvSpPr>
        <xdr:cNvPr id="459" name="テキスト ボックス 458"/>
        <xdr:cNvSpPr txBox="1"/>
      </xdr:nvSpPr>
      <xdr:spPr>
        <a:xfrm>
          <a:off x="14020800" y="2397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88618</xdr:rowOff>
    </xdr:from>
    <xdr:to>
      <xdr:col>64</xdr:col>
      <xdr:colOff>152400</xdr:colOff>
      <xdr:row>16</xdr:row>
      <xdr:rowOff>18768</xdr:rowOff>
    </xdr:to>
    <xdr:sp macro="" textlink="">
      <xdr:nvSpPr>
        <xdr:cNvPr id="460" name="フローチャート: 判断 459"/>
        <xdr:cNvSpPr/>
      </xdr:nvSpPr>
      <xdr:spPr>
        <a:xfrm>
          <a:off x="13462000" y="2660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28945</xdr:rowOff>
    </xdr:from>
    <xdr:ext cx="762000" cy="259045"/>
    <xdr:sp macro="" textlink="">
      <xdr:nvSpPr>
        <xdr:cNvPr id="461" name="テキスト ボックス 460"/>
        <xdr:cNvSpPr txBox="1"/>
      </xdr:nvSpPr>
      <xdr:spPr>
        <a:xfrm>
          <a:off x="13131800" y="2429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度以降、分子がマイナスとなり、将来負担比率が</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主な要因としては、</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基準財政需要額算入見込額は減少しているが、充当可能基金が増加し、地方債の現在高も減少したこと等が挙げられる</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今後も地方債の借入にあたっては、交付税算入の面で有利な地方債の活用を基本としながら、普通建設事業の精査により借入額の抑制に努めるとともに、より効率的な基金の運用に努めるものとする。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大分県日田市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財政調整基金は運用益や剰余金を積み立てたことにより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1,220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万円、減債基金</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390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万円、特定目的基金</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8,000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万円</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それぞれ増加し、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基金全体で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9,630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万円の</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・特定目的基金</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の増の要因としては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、水郷ひた応援基金</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8,820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万円、森林環境譲与税基金</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8,990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万円</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取り崩したものの、</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災害復旧・復興関連経費に充当するため</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「災害対策基金」を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「森林環境譲与税」を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3,070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万円積み増したこと</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等に</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よるものである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地域振興や地域福祉に資する事業</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への充当</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のほか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「令和５年度梅雨前線による大雨」に係る災害復旧事業などに災害対策基金の繰入を見込んでいる。また、新清掃センターの建設では市有施設整備基金を活用するため、推計期間における</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特定目的基金の</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活用額は、中長期的（令和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年度目途）には、</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各年度で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6.8</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億円から</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16.2</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億円を見込んでいる。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・水郷ひた応援基金：日田市の将来の発展を願い、その発展に対し貢献し、又は応援しようとする者からの寄附金を活用し、ふるさと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水郷ひた</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を守り元気づける施策の推進</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・観光振興基金：市の観光施設整備及び交流人口増加のための施策の推進</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・災害対策基金：災害に対する迅速な対応と災害からの早期復旧・復興を図るもの</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・災害対策基金：災害に対する迅速な対応と災害からの早期復旧・復興を図る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ための財源として、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円を</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積み立てた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ことによる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森林環境譲与税基金</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森林整備及びその促進に関する</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施策を着実に実施するための財源として、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3,070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万円を積み立てたことによる増加</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・災害対策基金：将来の災害発生に備え、災害からの早期復旧・復興を図るため、積み立てを行っていく。</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・市有施設整備基金：公共施設等総合管理計画等における施設整備・改修等の施策を着実に実施するための財源として、活用を予定している。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・基金の運用益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1,220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万円や剰余金</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億円を積み立てたことによる増加</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４</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年度は財政調整基金の取り崩しなし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・財政調整基金については、減債基金・市職員退職手当基金・災害対策基金との総額で標準財政規模の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程度は確保したいと考えるが、国勢調査人口の減少に伴う普通地方交付税額の減少や、</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災害による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災害復旧・復興関連経費などの財政需要も引き続き見込まれることから、中長期的（令和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年度目途）には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億円程度減少する見込みである。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・基金の運用益を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390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万円積み立てたことによる増加</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令和４年度は減債基金の取り崩しなし</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・財政状況を考慮し市債の償還財源として適宜取り崩しを行っていく。</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62,080
61,604
666.03
41,432,774
39,929,818
1,330,167
20,880,054
34,332,117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有形固定資産減価償却率は、類似団体平均及び全国平均より高い水準となっている。</a:t>
          </a:r>
          <a:endParaRPr lang="ja-JP" altLang="ja-JP" sz="1050">
            <a:effectLst/>
            <a:latin typeface="ＭＳ Ｐゴシック" panose="020B0600070205080204" pitchFamily="50" charset="-128"/>
            <a:ea typeface="ＭＳ Ｐゴシック" panose="020B0600070205080204" pitchFamily="50" charset="-128"/>
          </a:endParaRPr>
        </a:p>
        <a:p>
          <a:r>
            <a:rPr kumimoji="1" lang="en-US" altLang="ja-JP" sz="105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当市は、６市町村が合併した市であり、また、広大な面積を有するため、保有する施設数や道路などが比較的多い状況にある。</a:t>
          </a:r>
          <a:endParaRPr lang="ja-JP" altLang="ja-JP" sz="1050">
            <a:effectLst/>
            <a:latin typeface="ＭＳ Ｐゴシック" panose="020B0600070205080204" pitchFamily="50" charset="-128"/>
            <a:ea typeface="ＭＳ Ｐゴシック" panose="020B0600070205080204" pitchFamily="50" charset="-128"/>
          </a:endParaRPr>
        </a:p>
        <a:p>
          <a:r>
            <a:rPr kumimoji="1" lang="en-US" altLang="ja-JP" sz="105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今後も、公共施設等総合管理計画に基づき、過大な公共施設量の圧縮を推進し、サービスの質を維持しつつ効果的・効率的な整備を進め、公共施設等の適正管理・適正配置に努める。</a:t>
          </a:r>
          <a:endParaRPr lang="ja-JP" altLang="ja-JP" sz="1050">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128058</xdr:rowOff>
    </xdr:from>
    <xdr:to>
      <xdr:col>23</xdr:col>
      <xdr:colOff>85090</xdr:colOff>
      <xdr:row>34</xdr:row>
      <xdr:rowOff>3810</xdr:rowOff>
    </xdr:to>
    <xdr:cxnSp macro="">
      <xdr:nvCxnSpPr>
        <xdr:cNvPr id="75" name="直線コネクタ 74"/>
        <xdr:cNvCxnSpPr/>
      </xdr:nvCxnSpPr>
      <xdr:spPr>
        <a:xfrm flipV="1">
          <a:off x="4760595" y="5528733"/>
          <a:ext cx="1270" cy="1075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7637</xdr:rowOff>
    </xdr:from>
    <xdr:ext cx="405111" cy="259045"/>
    <xdr:sp macro="" textlink="">
      <xdr:nvSpPr>
        <xdr:cNvPr id="76" name="有形固定資産減価償却率最小値テキスト"/>
        <xdr:cNvSpPr txBox="1"/>
      </xdr:nvSpPr>
      <xdr:spPr>
        <a:xfrm>
          <a:off x="4813300" y="660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3810</xdr:rowOff>
    </xdr:from>
    <xdr:to>
      <xdr:col>23</xdr:col>
      <xdr:colOff>174625</xdr:colOff>
      <xdr:row>34</xdr:row>
      <xdr:rowOff>3810</xdr:rowOff>
    </xdr:to>
    <xdr:cxnSp macro="">
      <xdr:nvCxnSpPr>
        <xdr:cNvPr id="77" name="直線コネクタ 76"/>
        <xdr:cNvCxnSpPr/>
      </xdr:nvCxnSpPr>
      <xdr:spPr>
        <a:xfrm>
          <a:off x="4673600" y="6604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74735</xdr:rowOff>
    </xdr:from>
    <xdr:ext cx="405111" cy="259045"/>
    <xdr:sp macro="" textlink="">
      <xdr:nvSpPr>
        <xdr:cNvPr id="78" name="有形固定資産減価償却率最大値テキスト"/>
        <xdr:cNvSpPr txBox="1"/>
      </xdr:nvSpPr>
      <xdr:spPr>
        <a:xfrm>
          <a:off x="4813300" y="5303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128058</xdr:rowOff>
    </xdr:from>
    <xdr:to>
      <xdr:col>23</xdr:col>
      <xdr:colOff>174625</xdr:colOff>
      <xdr:row>27</xdr:row>
      <xdr:rowOff>128058</xdr:rowOff>
    </xdr:to>
    <xdr:cxnSp macro="">
      <xdr:nvCxnSpPr>
        <xdr:cNvPr id="79" name="直線コネクタ 78"/>
        <xdr:cNvCxnSpPr/>
      </xdr:nvCxnSpPr>
      <xdr:spPr>
        <a:xfrm>
          <a:off x="4673600" y="552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44044</xdr:rowOff>
    </xdr:from>
    <xdr:ext cx="405111" cy="259045"/>
    <xdr:sp macro="" textlink="">
      <xdr:nvSpPr>
        <xdr:cNvPr id="80" name="有形固定資産減価償却率平均値テキスト"/>
        <xdr:cNvSpPr txBox="1"/>
      </xdr:nvSpPr>
      <xdr:spPr>
        <a:xfrm>
          <a:off x="4813300" y="59590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21167</xdr:rowOff>
    </xdr:from>
    <xdr:to>
      <xdr:col>23</xdr:col>
      <xdr:colOff>136525</xdr:colOff>
      <xdr:row>31</xdr:row>
      <xdr:rowOff>122767</xdr:rowOff>
    </xdr:to>
    <xdr:sp macro="" textlink="">
      <xdr:nvSpPr>
        <xdr:cNvPr id="81" name="フローチャート: 判断 80"/>
        <xdr:cNvSpPr/>
      </xdr:nvSpPr>
      <xdr:spPr>
        <a:xfrm>
          <a:off x="4711700" y="610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145838</xdr:rowOff>
    </xdr:from>
    <xdr:to>
      <xdr:col>19</xdr:col>
      <xdr:colOff>187325</xdr:colOff>
      <xdr:row>31</xdr:row>
      <xdr:rowOff>75988</xdr:rowOff>
    </xdr:to>
    <xdr:sp macro="" textlink="">
      <xdr:nvSpPr>
        <xdr:cNvPr id="82" name="フローチャート: 判断 81"/>
        <xdr:cNvSpPr/>
      </xdr:nvSpPr>
      <xdr:spPr>
        <a:xfrm>
          <a:off x="4000500" y="6060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149437</xdr:rowOff>
    </xdr:from>
    <xdr:to>
      <xdr:col>15</xdr:col>
      <xdr:colOff>187325</xdr:colOff>
      <xdr:row>31</xdr:row>
      <xdr:rowOff>79587</xdr:rowOff>
    </xdr:to>
    <xdr:sp macro="" textlink="">
      <xdr:nvSpPr>
        <xdr:cNvPr id="83" name="フローチャート: 判断 82"/>
        <xdr:cNvSpPr/>
      </xdr:nvSpPr>
      <xdr:spPr>
        <a:xfrm>
          <a:off x="3238500" y="606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88265</xdr:rowOff>
    </xdr:from>
    <xdr:to>
      <xdr:col>11</xdr:col>
      <xdr:colOff>187325</xdr:colOff>
      <xdr:row>31</xdr:row>
      <xdr:rowOff>18415</xdr:rowOff>
    </xdr:to>
    <xdr:sp macro="" textlink="">
      <xdr:nvSpPr>
        <xdr:cNvPr id="84" name="フローチャート: 判断 83"/>
        <xdr:cNvSpPr/>
      </xdr:nvSpPr>
      <xdr:spPr>
        <a:xfrm>
          <a:off x="2476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66675</xdr:rowOff>
    </xdr:from>
    <xdr:to>
      <xdr:col>7</xdr:col>
      <xdr:colOff>187325</xdr:colOff>
      <xdr:row>30</xdr:row>
      <xdr:rowOff>168275</xdr:rowOff>
    </xdr:to>
    <xdr:sp macro="" textlink="">
      <xdr:nvSpPr>
        <xdr:cNvPr id="85" name="フローチャート: 判断 84"/>
        <xdr:cNvSpPr/>
      </xdr:nvSpPr>
      <xdr:spPr>
        <a:xfrm>
          <a:off x="1714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4445</xdr:rowOff>
    </xdr:from>
    <xdr:to>
      <xdr:col>23</xdr:col>
      <xdr:colOff>136525</xdr:colOff>
      <xdr:row>32</xdr:row>
      <xdr:rowOff>106045</xdr:rowOff>
    </xdr:to>
    <xdr:sp macro="" textlink="">
      <xdr:nvSpPr>
        <xdr:cNvPr id="91" name="楕円 90"/>
        <xdr:cNvSpPr/>
      </xdr:nvSpPr>
      <xdr:spPr>
        <a:xfrm>
          <a:off x="4711700" y="62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154322</xdr:rowOff>
    </xdr:from>
    <xdr:ext cx="405111" cy="259045"/>
    <xdr:sp macro="" textlink="">
      <xdr:nvSpPr>
        <xdr:cNvPr id="92" name="有形固定資産減価償却率該当値テキスト"/>
        <xdr:cNvSpPr txBox="1"/>
      </xdr:nvSpPr>
      <xdr:spPr>
        <a:xfrm>
          <a:off x="4813300" y="6240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129117</xdr:rowOff>
    </xdr:from>
    <xdr:to>
      <xdr:col>19</xdr:col>
      <xdr:colOff>187325</xdr:colOff>
      <xdr:row>32</xdr:row>
      <xdr:rowOff>59267</xdr:rowOff>
    </xdr:to>
    <xdr:sp macro="" textlink="">
      <xdr:nvSpPr>
        <xdr:cNvPr id="93" name="楕円 92"/>
        <xdr:cNvSpPr/>
      </xdr:nvSpPr>
      <xdr:spPr>
        <a:xfrm>
          <a:off x="4000500" y="621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8467</xdr:rowOff>
    </xdr:from>
    <xdr:to>
      <xdr:col>23</xdr:col>
      <xdr:colOff>85725</xdr:colOff>
      <xdr:row>32</xdr:row>
      <xdr:rowOff>55245</xdr:rowOff>
    </xdr:to>
    <xdr:cxnSp macro="">
      <xdr:nvCxnSpPr>
        <xdr:cNvPr id="94" name="直線コネクタ 93"/>
        <xdr:cNvCxnSpPr/>
      </xdr:nvCxnSpPr>
      <xdr:spPr>
        <a:xfrm>
          <a:off x="4051300" y="6266392"/>
          <a:ext cx="711200" cy="4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75142</xdr:rowOff>
    </xdr:from>
    <xdr:to>
      <xdr:col>15</xdr:col>
      <xdr:colOff>187325</xdr:colOff>
      <xdr:row>32</xdr:row>
      <xdr:rowOff>5292</xdr:rowOff>
    </xdr:to>
    <xdr:sp macro="" textlink="">
      <xdr:nvSpPr>
        <xdr:cNvPr id="95" name="楕円 94"/>
        <xdr:cNvSpPr/>
      </xdr:nvSpPr>
      <xdr:spPr>
        <a:xfrm>
          <a:off x="3238500" y="616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125942</xdr:rowOff>
    </xdr:from>
    <xdr:to>
      <xdr:col>19</xdr:col>
      <xdr:colOff>136525</xdr:colOff>
      <xdr:row>32</xdr:row>
      <xdr:rowOff>8467</xdr:rowOff>
    </xdr:to>
    <xdr:cxnSp macro="">
      <xdr:nvCxnSpPr>
        <xdr:cNvPr id="96" name="直線コネクタ 95"/>
        <xdr:cNvCxnSpPr/>
      </xdr:nvCxnSpPr>
      <xdr:spPr>
        <a:xfrm>
          <a:off x="3289300" y="6212417"/>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35560</xdr:rowOff>
    </xdr:from>
    <xdr:to>
      <xdr:col>11</xdr:col>
      <xdr:colOff>187325</xdr:colOff>
      <xdr:row>31</xdr:row>
      <xdr:rowOff>137160</xdr:rowOff>
    </xdr:to>
    <xdr:sp macro="" textlink="">
      <xdr:nvSpPr>
        <xdr:cNvPr id="97" name="楕円 96"/>
        <xdr:cNvSpPr/>
      </xdr:nvSpPr>
      <xdr:spPr>
        <a:xfrm>
          <a:off x="2476500" y="612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86360</xdr:rowOff>
    </xdr:from>
    <xdr:to>
      <xdr:col>15</xdr:col>
      <xdr:colOff>136525</xdr:colOff>
      <xdr:row>31</xdr:row>
      <xdr:rowOff>125942</xdr:rowOff>
    </xdr:to>
    <xdr:cxnSp macro="">
      <xdr:nvCxnSpPr>
        <xdr:cNvPr id="98" name="直線コネクタ 97"/>
        <xdr:cNvCxnSpPr/>
      </xdr:nvCxnSpPr>
      <xdr:spPr>
        <a:xfrm>
          <a:off x="2527300" y="6172835"/>
          <a:ext cx="7620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88265</xdr:rowOff>
    </xdr:from>
    <xdr:to>
      <xdr:col>7</xdr:col>
      <xdr:colOff>187325</xdr:colOff>
      <xdr:row>31</xdr:row>
      <xdr:rowOff>18415</xdr:rowOff>
    </xdr:to>
    <xdr:sp macro="" textlink="">
      <xdr:nvSpPr>
        <xdr:cNvPr id="99" name="楕円 98"/>
        <xdr:cNvSpPr/>
      </xdr:nvSpPr>
      <xdr:spPr>
        <a:xfrm>
          <a:off x="1714500" y="600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139065</xdr:rowOff>
    </xdr:from>
    <xdr:to>
      <xdr:col>11</xdr:col>
      <xdr:colOff>136525</xdr:colOff>
      <xdr:row>31</xdr:row>
      <xdr:rowOff>86360</xdr:rowOff>
    </xdr:to>
    <xdr:cxnSp macro="">
      <xdr:nvCxnSpPr>
        <xdr:cNvPr id="100" name="直線コネクタ 99"/>
        <xdr:cNvCxnSpPr/>
      </xdr:nvCxnSpPr>
      <xdr:spPr>
        <a:xfrm>
          <a:off x="1765300" y="6054090"/>
          <a:ext cx="762000" cy="11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92515</xdr:rowOff>
    </xdr:from>
    <xdr:ext cx="405111" cy="259045"/>
    <xdr:sp macro="" textlink="">
      <xdr:nvSpPr>
        <xdr:cNvPr id="101" name="n_1aveValue有形固定資産減価償却率"/>
        <xdr:cNvSpPr txBox="1"/>
      </xdr:nvSpPr>
      <xdr:spPr>
        <a:xfrm>
          <a:off x="3836044" y="5836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96114</xdr:rowOff>
    </xdr:from>
    <xdr:ext cx="405111" cy="259045"/>
    <xdr:sp macro="" textlink="">
      <xdr:nvSpPr>
        <xdr:cNvPr id="102" name="n_2aveValue有形固定資産減価償却率"/>
        <xdr:cNvSpPr txBox="1"/>
      </xdr:nvSpPr>
      <xdr:spPr>
        <a:xfrm>
          <a:off x="3086744" y="5839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34942</xdr:rowOff>
    </xdr:from>
    <xdr:ext cx="405111" cy="259045"/>
    <xdr:sp macro="" textlink="">
      <xdr:nvSpPr>
        <xdr:cNvPr id="103" name="n_3aveValue有形固定資産減価償却率"/>
        <xdr:cNvSpPr txBox="1"/>
      </xdr:nvSpPr>
      <xdr:spPr>
        <a:xfrm>
          <a:off x="2324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13352</xdr:rowOff>
    </xdr:from>
    <xdr:ext cx="405111" cy="259045"/>
    <xdr:sp macro="" textlink="">
      <xdr:nvSpPr>
        <xdr:cNvPr id="104" name="n_4aveValue有形固定資産減価償却率"/>
        <xdr:cNvSpPr txBox="1"/>
      </xdr:nvSpPr>
      <xdr:spPr>
        <a:xfrm>
          <a:off x="1562744" y="5756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50394</xdr:rowOff>
    </xdr:from>
    <xdr:ext cx="405111" cy="259045"/>
    <xdr:sp macro="" textlink="">
      <xdr:nvSpPr>
        <xdr:cNvPr id="105" name="n_1mainValue有形固定資産減価償却率"/>
        <xdr:cNvSpPr txBox="1"/>
      </xdr:nvSpPr>
      <xdr:spPr>
        <a:xfrm>
          <a:off x="3836044" y="6308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167869</xdr:rowOff>
    </xdr:from>
    <xdr:ext cx="405111" cy="259045"/>
    <xdr:sp macro="" textlink="">
      <xdr:nvSpPr>
        <xdr:cNvPr id="106" name="n_2mainValue有形固定資産減価償却率"/>
        <xdr:cNvSpPr txBox="1"/>
      </xdr:nvSpPr>
      <xdr:spPr>
        <a:xfrm>
          <a:off x="3086744" y="6254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128287</xdr:rowOff>
    </xdr:from>
    <xdr:ext cx="405111" cy="259045"/>
    <xdr:sp macro="" textlink="">
      <xdr:nvSpPr>
        <xdr:cNvPr id="107" name="n_3mainValue有形固定資産減価償却率"/>
        <xdr:cNvSpPr txBox="1"/>
      </xdr:nvSpPr>
      <xdr:spPr>
        <a:xfrm>
          <a:off x="2324744" y="621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9542</xdr:rowOff>
    </xdr:from>
    <xdr:ext cx="405111" cy="259045"/>
    <xdr:sp macro="" textlink="">
      <xdr:nvSpPr>
        <xdr:cNvPr id="108" name="n_4mainValue有形固定資産減価償却率"/>
        <xdr:cNvSpPr txBox="1"/>
      </xdr:nvSpPr>
      <xdr:spPr>
        <a:xfrm>
          <a:off x="15627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[ 427.6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債務償還比率は類似団体平均、全国平均、大分県平均をいずれも下回っている。主な要因としては、過去に決算剰余金を活用した繰上償還を実施してきたことにより、地方債残高を減少させたことによるものと考える。</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ただし、</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人口減等による</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普通交付税の減などにより、財源が減少していくことが見込まれるため、今後も、さらなる自主財源の確保を行うとともに、行財政運営の効率化、各種事務事業の見直しと経費の節減・合理化に努める</a:t>
          </a:r>
          <a:r>
            <a:rPr kumimoji="1" lang="ja-JP" altLang="ja-JP" sz="1050">
              <a:solidFill>
                <a:schemeClr val="dk1"/>
              </a:solidFill>
              <a:effectLst/>
              <a:latin typeface="+mn-lt"/>
              <a:ea typeface="+mn-ea"/>
              <a:cs typeface="+mn-cs"/>
            </a:rPr>
            <a:t>。</a:t>
          </a:r>
          <a:endParaRPr lang="ja-JP" altLang="ja-JP" sz="1050">
            <a:effectLst/>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137717</xdr:rowOff>
    </xdr:to>
    <xdr:cxnSp macro="">
      <xdr:nvCxnSpPr>
        <xdr:cNvPr id="137" name="直線コネクタ 136"/>
        <xdr:cNvCxnSpPr/>
      </xdr:nvCxnSpPr>
      <xdr:spPr>
        <a:xfrm flipV="1">
          <a:off x="14793595" y="5312833"/>
          <a:ext cx="1269" cy="1254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141544</xdr:rowOff>
    </xdr:from>
    <xdr:ext cx="560923" cy="259045"/>
    <xdr:sp macro="" textlink="">
      <xdr:nvSpPr>
        <xdr:cNvPr id="138" name="債務償還比率最小値テキスト"/>
        <xdr:cNvSpPr txBox="1"/>
      </xdr:nvSpPr>
      <xdr:spPr>
        <a:xfrm>
          <a:off x="14846300" y="657091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137717</xdr:rowOff>
    </xdr:from>
    <xdr:to>
      <xdr:col>76</xdr:col>
      <xdr:colOff>111125</xdr:colOff>
      <xdr:row>33</xdr:row>
      <xdr:rowOff>137717</xdr:rowOff>
    </xdr:to>
    <xdr:cxnSp macro="">
      <xdr:nvCxnSpPr>
        <xdr:cNvPr id="139" name="直線コネクタ 138"/>
        <xdr:cNvCxnSpPr/>
      </xdr:nvCxnSpPr>
      <xdr:spPr>
        <a:xfrm>
          <a:off x="14706600" y="6567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135829</xdr:rowOff>
    </xdr:from>
    <xdr:ext cx="469744" cy="259045"/>
    <xdr:sp macro="" textlink="">
      <xdr:nvSpPr>
        <xdr:cNvPr id="142" name="債務償還比率平均値テキスト"/>
        <xdr:cNvSpPr txBox="1"/>
      </xdr:nvSpPr>
      <xdr:spPr>
        <a:xfrm>
          <a:off x="14846300" y="58794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157402</xdr:rowOff>
    </xdr:from>
    <xdr:to>
      <xdr:col>76</xdr:col>
      <xdr:colOff>73025</xdr:colOff>
      <xdr:row>30</xdr:row>
      <xdr:rowOff>87552</xdr:rowOff>
    </xdr:to>
    <xdr:sp macro="" textlink="">
      <xdr:nvSpPr>
        <xdr:cNvPr id="143" name="フローチャート: 判断 142"/>
        <xdr:cNvSpPr/>
      </xdr:nvSpPr>
      <xdr:spPr>
        <a:xfrm>
          <a:off x="14744700" y="5900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155003</xdr:rowOff>
    </xdr:from>
    <xdr:to>
      <xdr:col>72</xdr:col>
      <xdr:colOff>123825</xdr:colOff>
      <xdr:row>30</xdr:row>
      <xdr:rowOff>85153</xdr:rowOff>
    </xdr:to>
    <xdr:sp macro="" textlink="">
      <xdr:nvSpPr>
        <xdr:cNvPr id="144" name="フローチャート: 判断 143"/>
        <xdr:cNvSpPr/>
      </xdr:nvSpPr>
      <xdr:spPr>
        <a:xfrm>
          <a:off x="14033500" y="5898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115972</xdr:rowOff>
    </xdr:from>
    <xdr:to>
      <xdr:col>68</xdr:col>
      <xdr:colOff>123825</xdr:colOff>
      <xdr:row>31</xdr:row>
      <xdr:rowOff>46122</xdr:rowOff>
    </xdr:to>
    <xdr:sp macro="" textlink="">
      <xdr:nvSpPr>
        <xdr:cNvPr id="145" name="フローチャート: 判断 144"/>
        <xdr:cNvSpPr/>
      </xdr:nvSpPr>
      <xdr:spPr>
        <a:xfrm>
          <a:off x="13271500" y="603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117651</xdr:rowOff>
    </xdr:from>
    <xdr:to>
      <xdr:col>64</xdr:col>
      <xdr:colOff>123825</xdr:colOff>
      <xdr:row>31</xdr:row>
      <xdr:rowOff>47801</xdr:rowOff>
    </xdr:to>
    <xdr:sp macro="" textlink="">
      <xdr:nvSpPr>
        <xdr:cNvPr id="146" name="フローチャート: 判断 145"/>
        <xdr:cNvSpPr/>
      </xdr:nvSpPr>
      <xdr:spPr>
        <a:xfrm>
          <a:off x="12509500" y="603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117532</xdr:rowOff>
    </xdr:from>
    <xdr:to>
      <xdr:col>60</xdr:col>
      <xdr:colOff>123825</xdr:colOff>
      <xdr:row>31</xdr:row>
      <xdr:rowOff>47682</xdr:rowOff>
    </xdr:to>
    <xdr:sp macro="" textlink="">
      <xdr:nvSpPr>
        <xdr:cNvPr id="147" name="フローチャート: 判断 146"/>
        <xdr:cNvSpPr/>
      </xdr:nvSpPr>
      <xdr:spPr>
        <a:xfrm>
          <a:off x="11747500" y="603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31341</xdr:rowOff>
    </xdr:from>
    <xdr:to>
      <xdr:col>76</xdr:col>
      <xdr:colOff>73025</xdr:colOff>
      <xdr:row>29</xdr:row>
      <xdr:rowOff>132941</xdr:rowOff>
    </xdr:to>
    <xdr:sp macro="" textlink="">
      <xdr:nvSpPr>
        <xdr:cNvPr id="153" name="楕円 152"/>
        <xdr:cNvSpPr/>
      </xdr:nvSpPr>
      <xdr:spPr>
        <a:xfrm>
          <a:off x="14744700" y="577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54218</xdr:rowOff>
    </xdr:from>
    <xdr:ext cx="469744" cy="259045"/>
    <xdr:sp macro="" textlink="">
      <xdr:nvSpPr>
        <xdr:cNvPr id="154" name="債務償還比率該当値テキスト"/>
        <xdr:cNvSpPr txBox="1"/>
      </xdr:nvSpPr>
      <xdr:spPr>
        <a:xfrm>
          <a:off x="14846300" y="5626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142459</xdr:rowOff>
    </xdr:from>
    <xdr:to>
      <xdr:col>72</xdr:col>
      <xdr:colOff>123825</xdr:colOff>
      <xdr:row>29</xdr:row>
      <xdr:rowOff>72609</xdr:rowOff>
    </xdr:to>
    <xdr:sp macro="" textlink="">
      <xdr:nvSpPr>
        <xdr:cNvPr id="155" name="楕円 154"/>
        <xdr:cNvSpPr/>
      </xdr:nvSpPr>
      <xdr:spPr>
        <a:xfrm>
          <a:off x="14033500" y="5714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21809</xdr:rowOff>
    </xdr:from>
    <xdr:to>
      <xdr:col>76</xdr:col>
      <xdr:colOff>22225</xdr:colOff>
      <xdr:row>29</xdr:row>
      <xdr:rowOff>82141</xdr:rowOff>
    </xdr:to>
    <xdr:cxnSp macro="">
      <xdr:nvCxnSpPr>
        <xdr:cNvPr id="156" name="直線コネクタ 155"/>
        <xdr:cNvCxnSpPr/>
      </xdr:nvCxnSpPr>
      <xdr:spPr>
        <a:xfrm>
          <a:off x="14084300" y="5765384"/>
          <a:ext cx="711200" cy="6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93712</xdr:rowOff>
    </xdr:from>
    <xdr:to>
      <xdr:col>68</xdr:col>
      <xdr:colOff>123825</xdr:colOff>
      <xdr:row>30</xdr:row>
      <xdr:rowOff>23862</xdr:rowOff>
    </xdr:to>
    <xdr:sp macro="" textlink="">
      <xdr:nvSpPr>
        <xdr:cNvPr id="157" name="楕円 156"/>
        <xdr:cNvSpPr/>
      </xdr:nvSpPr>
      <xdr:spPr>
        <a:xfrm>
          <a:off x="13271500" y="583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21809</xdr:rowOff>
    </xdr:from>
    <xdr:to>
      <xdr:col>72</xdr:col>
      <xdr:colOff>73025</xdr:colOff>
      <xdr:row>29</xdr:row>
      <xdr:rowOff>144512</xdr:rowOff>
    </xdr:to>
    <xdr:cxnSp macro="">
      <xdr:nvCxnSpPr>
        <xdr:cNvPr id="158" name="直線コネクタ 157"/>
        <xdr:cNvCxnSpPr/>
      </xdr:nvCxnSpPr>
      <xdr:spPr>
        <a:xfrm flipV="1">
          <a:off x="13322300" y="5765384"/>
          <a:ext cx="762000" cy="122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134733</xdr:rowOff>
    </xdr:from>
    <xdr:to>
      <xdr:col>64</xdr:col>
      <xdr:colOff>123825</xdr:colOff>
      <xdr:row>30</xdr:row>
      <xdr:rowOff>64883</xdr:rowOff>
    </xdr:to>
    <xdr:sp macro="" textlink="">
      <xdr:nvSpPr>
        <xdr:cNvPr id="159" name="楕円 158"/>
        <xdr:cNvSpPr/>
      </xdr:nvSpPr>
      <xdr:spPr>
        <a:xfrm>
          <a:off x="12509500" y="587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144512</xdr:rowOff>
    </xdr:from>
    <xdr:to>
      <xdr:col>68</xdr:col>
      <xdr:colOff>73025</xdr:colOff>
      <xdr:row>30</xdr:row>
      <xdr:rowOff>14083</xdr:rowOff>
    </xdr:to>
    <xdr:cxnSp macro="">
      <xdr:nvCxnSpPr>
        <xdr:cNvPr id="160" name="直線コネクタ 159"/>
        <xdr:cNvCxnSpPr/>
      </xdr:nvCxnSpPr>
      <xdr:spPr>
        <a:xfrm flipV="1">
          <a:off x="12560300" y="5888087"/>
          <a:ext cx="762000" cy="4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110384</xdr:rowOff>
    </xdr:from>
    <xdr:to>
      <xdr:col>60</xdr:col>
      <xdr:colOff>123825</xdr:colOff>
      <xdr:row>30</xdr:row>
      <xdr:rowOff>40534</xdr:rowOff>
    </xdr:to>
    <xdr:sp macro="" textlink="">
      <xdr:nvSpPr>
        <xdr:cNvPr id="161" name="楕円 160"/>
        <xdr:cNvSpPr/>
      </xdr:nvSpPr>
      <xdr:spPr>
        <a:xfrm>
          <a:off x="11747500" y="5853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161184</xdr:rowOff>
    </xdr:from>
    <xdr:to>
      <xdr:col>64</xdr:col>
      <xdr:colOff>73025</xdr:colOff>
      <xdr:row>30</xdr:row>
      <xdr:rowOff>14083</xdr:rowOff>
    </xdr:to>
    <xdr:cxnSp macro="">
      <xdr:nvCxnSpPr>
        <xdr:cNvPr id="162" name="直線コネクタ 161"/>
        <xdr:cNvCxnSpPr/>
      </xdr:nvCxnSpPr>
      <xdr:spPr>
        <a:xfrm>
          <a:off x="11798300" y="5904759"/>
          <a:ext cx="762000" cy="24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76280</xdr:rowOff>
    </xdr:from>
    <xdr:ext cx="469744" cy="259045"/>
    <xdr:sp macro="" textlink="">
      <xdr:nvSpPr>
        <xdr:cNvPr id="163" name="n_1aveValue債務償還比率"/>
        <xdr:cNvSpPr txBox="1"/>
      </xdr:nvSpPr>
      <xdr:spPr>
        <a:xfrm>
          <a:off x="13836727" y="5991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37249</xdr:rowOff>
    </xdr:from>
    <xdr:ext cx="469744" cy="259045"/>
    <xdr:sp macro="" textlink="">
      <xdr:nvSpPr>
        <xdr:cNvPr id="164" name="n_2aveValue債務償還比率"/>
        <xdr:cNvSpPr txBox="1"/>
      </xdr:nvSpPr>
      <xdr:spPr>
        <a:xfrm>
          <a:off x="13087427" y="6123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38928</xdr:rowOff>
    </xdr:from>
    <xdr:ext cx="469744" cy="259045"/>
    <xdr:sp macro="" textlink="">
      <xdr:nvSpPr>
        <xdr:cNvPr id="165" name="n_3aveValue債務償還比率"/>
        <xdr:cNvSpPr txBox="1"/>
      </xdr:nvSpPr>
      <xdr:spPr>
        <a:xfrm>
          <a:off x="12325427" y="6125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38809</xdr:rowOff>
    </xdr:from>
    <xdr:ext cx="469744" cy="259045"/>
    <xdr:sp macro="" textlink="">
      <xdr:nvSpPr>
        <xdr:cNvPr id="166" name="n_4aveValue債務償還比率"/>
        <xdr:cNvSpPr txBox="1"/>
      </xdr:nvSpPr>
      <xdr:spPr>
        <a:xfrm>
          <a:off x="11563427" y="6125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89136</xdr:rowOff>
    </xdr:from>
    <xdr:ext cx="469744" cy="259045"/>
    <xdr:sp macro="" textlink="">
      <xdr:nvSpPr>
        <xdr:cNvPr id="167" name="n_1mainValue債務償還比率"/>
        <xdr:cNvSpPr txBox="1"/>
      </xdr:nvSpPr>
      <xdr:spPr>
        <a:xfrm>
          <a:off x="13836727" y="5489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40389</xdr:rowOff>
    </xdr:from>
    <xdr:ext cx="469744" cy="259045"/>
    <xdr:sp macro="" textlink="">
      <xdr:nvSpPr>
        <xdr:cNvPr id="168" name="n_2mainValue債務償還比率"/>
        <xdr:cNvSpPr txBox="1"/>
      </xdr:nvSpPr>
      <xdr:spPr>
        <a:xfrm>
          <a:off x="13087427" y="5612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81410</xdr:rowOff>
    </xdr:from>
    <xdr:ext cx="469744" cy="259045"/>
    <xdr:sp macro="" textlink="">
      <xdr:nvSpPr>
        <xdr:cNvPr id="169" name="n_3mainValue債務償還比率"/>
        <xdr:cNvSpPr txBox="1"/>
      </xdr:nvSpPr>
      <xdr:spPr>
        <a:xfrm>
          <a:off x="12325427" y="5653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57061</xdr:rowOff>
    </xdr:from>
    <xdr:ext cx="469744" cy="259045"/>
    <xdr:sp macro="" textlink="">
      <xdr:nvSpPr>
        <xdr:cNvPr id="170" name="n_4mainValue債務償還比率"/>
        <xdr:cNvSpPr txBox="1"/>
      </xdr:nvSpPr>
      <xdr:spPr>
        <a:xfrm>
          <a:off x="11563427" y="5629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62,080
61,604
666.03
41,432,774
39,929,818
1,330,167
20,880,054
34,332,117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160020</xdr:rowOff>
    </xdr:from>
    <xdr:to>
      <xdr:col>24</xdr:col>
      <xdr:colOff>62865</xdr:colOff>
      <xdr:row>40</xdr:row>
      <xdr:rowOff>106680</xdr:rowOff>
    </xdr:to>
    <xdr:cxnSp macro="">
      <xdr:nvCxnSpPr>
        <xdr:cNvPr id="57" name="直線コネクタ 56"/>
        <xdr:cNvCxnSpPr/>
      </xdr:nvCxnSpPr>
      <xdr:spPr>
        <a:xfrm flipV="1">
          <a:off x="4634865" y="5817870"/>
          <a:ext cx="0" cy="114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110507</xdr:rowOff>
    </xdr:from>
    <xdr:ext cx="405111" cy="259045"/>
    <xdr:sp macro="" textlink="">
      <xdr:nvSpPr>
        <xdr:cNvPr id="58" name="【道路】&#10;有形固定資産減価償却率最小値テキスト"/>
        <xdr:cNvSpPr txBox="1"/>
      </xdr:nvSpPr>
      <xdr:spPr>
        <a:xfrm>
          <a:off x="4673600" y="696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106680</xdr:rowOff>
    </xdr:from>
    <xdr:to>
      <xdr:col>24</xdr:col>
      <xdr:colOff>152400</xdr:colOff>
      <xdr:row>40</xdr:row>
      <xdr:rowOff>106680</xdr:rowOff>
    </xdr:to>
    <xdr:cxnSp macro="">
      <xdr:nvCxnSpPr>
        <xdr:cNvPr id="59" name="直線コネクタ 58"/>
        <xdr:cNvCxnSpPr/>
      </xdr:nvCxnSpPr>
      <xdr:spPr>
        <a:xfrm>
          <a:off x="4546600" y="6964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106697</xdr:rowOff>
    </xdr:from>
    <xdr:ext cx="405111" cy="259045"/>
    <xdr:sp macro="" textlink="">
      <xdr:nvSpPr>
        <xdr:cNvPr id="60" name="【道路】&#10;有形固定資産減価償却率最大値テキスト"/>
        <xdr:cNvSpPr txBox="1"/>
      </xdr:nvSpPr>
      <xdr:spPr>
        <a:xfrm>
          <a:off x="4673600" y="559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160020</xdr:rowOff>
    </xdr:from>
    <xdr:to>
      <xdr:col>24</xdr:col>
      <xdr:colOff>152400</xdr:colOff>
      <xdr:row>33</xdr:row>
      <xdr:rowOff>160020</xdr:rowOff>
    </xdr:to>
    <xdr:cxnSp macro="">
      <xdr:nvCxnSpPr>
        <xdr:cNvPr id="61" name="直線コネクタ 60"/>
        <xdr:cNvCxnSpPr/>
      </xdr:nvCxnSpPr>
      <xdr:spPr>
        <a:xfrm>
          <a:off x="4546600" y="581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17797</xdr:rowOff>
    </xdr:from>
    <xdr:ext cx="405111" cy="259045"/>
    <xdr:sp macro="" textlink="">
      <xdr:nvSpPr>
        <xdr:cNvPr id="62" name="【道路】&#10;有形固定資産減価償却率平均値テキスト"/>
        <xdr:cNvSpPr txBox="1"/>
      </xdr:nvSpPr>
      <xdr:spPr>
        <a:xfrm>
          <a:off x="4673600" y="63614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166370</xdr:rowOff>
    </xdr:from>
    <xdr:to>
      <xdr:col>24</xdr:col>
      <xdr:colOff>114300</xdr:colOff>
      <xdr:row>38</xdr:row>
      <xdr:rowOff>96520</xdr:rowOff>
    </xdr:to>
    <xdr:sp macro="" textlink="">
      <xdr:nvSpPr>
        <xdr:cNvPr id="63" name="フローチャート: 判断 62"/>
        <xdr:cNvSpPr/>
      </xdr:nvSpPr>
      <xdr:spPr>
        <a:xfrm>
          <a:off x="45847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133985</xdr:rowOff>
    </xdr:from>
    <xdr:to>
      <xdr:col>20</xdr:col>
      <xdr:colOff>38100</xdr:colOff>
      <xdr:row>38</xdr:row>
      <xdr:rowOff>64135</xdr:rowOff>
    </xdr:to>
    <xdr:sp macro="" textlink="">
      <xdr:nvSpPr>
        <xdr:cNvPr id="64" name="フローチャート: 判断 63"/>
        <xdr:cNvSpPr/>
      </xdr:nvSpPr>
      <xdr:spPr>
        <a:xfrm>
          <a:off x="3746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151130</xdr:rowOff>
    </xdr:from>
    <xdr:to>
      <xdr:col>15</xdr:col>
      <xdr:colOff>101600</xdr:colOff>
      <xdr:row>38</xdr:row>
      <xdr:rowOff>81280</xdr:rowOff>
    </xdr:to>
    <xdr:sp macro="" textlink="">
      <xdr:nvSpPr>
        <xdr:cNvPr id="65" name="フローチャート: 判断 64"/>
        <xdr:cNvSpPr/>
      </xdr:nvSpPr>
      <xdr:spPr>
        <a:xfrm>
          <a:off x="2857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111125</xdr:rowOff>
    </xdr:from>
    <xdr:to>
      <xdr:col>10</xdr:col>
      <xdr:colOff>165100</xdr:colOff>
      <xdr:row>38</xdr:row>
      <xdr:rowOff>41275</xdr:rowOff>
    </xdr:to>
    <xdr:sp macro="" textlink="">
      <xdr:nvSpPr>
        <xdr:cNvPr id="66" name="フローチャート: 判断 65"/>
        <xdr:cNvSpPr/>
      </xdr:nvSpPr>
      <xdr:spPr>
        <a:xfrm>
          <a:off x="1968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103505</xdr:rowOff>
    </xdr:from>
    <xdr:to>
      <xdr:col>6</xdr:col>
      <xdr:colOff>38100</xdr:colOff>
      <xdr:row>38</xdr:row>
      <xdr:rowOff>33655</xdr:rowOff>
    </xdr:to>
    <xdr:sp macro="" textlink="">
      <xdr:nvSpPr>
        <xdr:cNvPr id="67" name="フローチャート: 判断 66"/>
        <xdr:cNvSpPr/>
      </xdr:nvSpPr>
      <xdr:spPr>
        <a:xfrm>
          <a:off x="1079500" y="64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97790</xdr:rowOff>
    </xdr:from>
    <xdr:to>
      <xdr:col>24</xdr:col>
      <xdr:colOff>114300</xdr:colOff>
      <xdr:row>39</xdr:row>
      <xdr:rowOff>27940</xdr:rowOff>
    </xdr:to>
    <xdr:sp macro="" textlink="">
      <xdr:nvSpPr>
        <xdr:cNvPr id="73" name="楕円 72"/>
        <xdr:cNvSpPr/>
      </xdr:nvSpPr>
      <xdr:spPr>
        <a:xfrm>
          <a:off x="4584700" y="661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76217</xdr:rowOff>
    </xdr:from>
    <xdr:ext cx="405111" cy="259045"/>
    <xdr:sp macro="" textlink="">
      <xdr:nvSpPr>
        <xdr:cNvPr id="74" name="【道路】&#10;有形固定資産減価償却率該当値テキスト"/>
        <xdr:cNvSpPr txBox="1"/>
      </xdr:nvSpPr>
      <xdr:spPr>
        <a:xfrm>
          <a:off x="4673600"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67310</xdr:rowOff>
    </xdr:from>
    <xdr:to>
      <xdr:col>20</xdr:col>
      <xdr:colOff>38100</xdr:colOff>
      <xdr:row>38</xdr:row>
      <xdr:rowOff>168910</xdr:rowOff>
    </xdr:to>
    <xdr:sp macro="" textlink="">
      <xdr:nvSpPr>
        <xdr:cNvPr id="75" name="楕円 74"/>
        <xdr:cNvSpPr/>
      </xdr:nvSpPr>
      <xdr:spPr>
        <a:xfrm>
          <a:off x="3746500" y="658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118110</xdr:rowOff>
    </xdr:from>
    <xdr:to>
      <xdr:col>24</xdr:col>
      <xdr:colOff>63500</xdr:colOff>
      <xdr:row>38</xdr:row>
      <xdr:rowOff>148590</xdr:rowOff>
    </xdr:to>
    <xdr:cxnSp macro="">
      <xdr:nvCxnSpPr>
        <xdr:cNvPr id="76" name="直線コネクタ 75"/>
        <xdr:cNvCxnSpPr/>
      </xdr:nvCxnSpPr>
      <xdr:spPr>
        <a:xfrm>
          <a:off x="3797300" y="663321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38735</xdr:rowOff>
    </xdr:from>
    <xdr:to>
      <xdr:col>15</xdr:col>
      <xdr:colOff>101600</xdr:colOff>
      <xdr:row>38</xdr:row>
      <xdr:rowOff>140335</xdr:rowOff>
    </xdr:to>
    <xdr:sp macro="" textlink="">
      <xdr:nvSpPr>
        <xdr:cNvPr id="77" name="楕円 76"/>
        <xdr:cNvSpPr/>
      </xdr:nvSpPr>
      <xdr:spPr>
        <a:xfrm>
          <a:off x="2857500" y="655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89535</xdr:rowOff>
    </xdr:from>
    <xdr:to>
      <xdr:col>19</xdr:col>
      <xdr:colOff>177800</xdr:colOff>
      <xdr:row>38</xdr:row>
      <xdr:rowOff>118110</xdr:rowOff>
    </xdr:to>
    <xdr:cxnSp macro="">
      <xdr:nvCxnSpPr>
        <xdr:cNvPr id="78" name="直線コネクタ 77"/>
        <xdr:cNvCxnSpPr/>
      </xdr:nvCxnSpPr>
      <xdr:spPr>
        <a:xfrm>
          <a:off x="2908300" y="660463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6350</xdr:rowOff>
    </xdr:from>
    <xdr:to>
      <xdr:col>10</xdr:col>
      <xdr:colOff>165100</xdr:colOff>
      <xdr:row>38</xdr:row>
      <xdr:rowOff>107950</xdr:rowOff>
    </xdr:to>
    <xdr:sp macro="" textlink="">
      <xdr:nvSpPr>
        <xdr:cNvPr id="79" name="楕円 78"/>
        <xdr:cNvSpPr/>
      </xdr:nvSpPr>
      <xdr:spPr>
        <a:xfrm>
          <a:off x="1968500" y="652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57150</xdr:rowOff>
    </xdr:from>
    <xdr:to>
      <xdr:col>15</xdr:col>
      <xdr:colOff>50800</xdr:colOff>
      <xdr:row>38</xdr:row>
      <xdr:rowOff>89535</xdr:rowOff>
    </xdr:to>
    <xdr:cxnSp macro="">
      <xdr:nvCxnSpPr>
        <xdr:cNvPr id="80" name="直線コネクタ 79"/>
        <xdr:cNvCxnSpPr/>
      </xdr:nvCxnSpPr>
      <xdr:spPr>
        <a:xfrm>
          <a:off x="2019300" y="657225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120650</xdr:rowOff>
    </xdr:from>
    <xdr:to>
      <xdr:col>6</xdr:col>
      <xdr:colOff>38100</xdr:colOff>
      <xdr:row>38</xdr:row>
      <xdr:rowOff>50800</xdr:rowOff>
    </xdr:to>
    <xdr:sp macro="" textlink="">
      <xdr:nvSpPr>
        <xdr:cNvPr id="81" name="楕円 80"/>
        <xdr:cNvSpPr/>
      </xdr:nvSpPr>
      <xdr:spPr>
        <a:xfrm>
          <a:off x="1079500" y="646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0</xdr:rowOff>
    </xdr:from>
    <xdr:to>
      <xdr:col>10</xdr:col>
      <xdr:colOff>114300</xdr:colOff>
      <xdr:row>38</xdr:row>
      <xdr:rowOff>57150</xdr:rowOff>
    </xdr:to>
    <xdr:cxnSp macro="">
      <xdr:nvCxnSpPr>
        <xdr:cNvPr id="82" name="直線コネクタ 81"/>
        <xdr:cNvCxnSpPr/>
      </xdr:nvCxnSpPr>
      <xdr:spPr>
        <a:xfrm>
          <a:off x="1130300" y="65151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80662</xdr:rowOff>
    </xdr:from>
    <xdr:ext cx="405111" cy="259045"/>
    <xdr:sp macro="" textlink="">
      <xdr:nvSpPr>
        <xdr:cNvPr id="83" name="n_1aveValue【道路】&#10;有形固定資産減価償却率"/>
        <xdr:cNvSpPr txBox="1"/>
      </xdr:nvSpPr>
      <xdr:spPr>
        <a:xfrm>
          <a:off x="35820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97807</xdr:rowOff>
    </xdr:from>
    <xdr:ext cx="405111" cy="259045"/>
    <xdr:sp macro="" textlink="">
      <xdr:nvSpPr>
        <xdr:cNvPr id="84" name="n_2aveValue【道路】&#10;有形固定資産減価償却率"/>
        <xdr:cNvSpPr txBox="1"/>
      </xdr:nvSpPr>
      <xdr:spPr>
        <a:xfrm>
          <a:off x="2705744" y="627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57802</xdr:rowOff>
    </xdr:from>
    <xdr:ext cx="405111" cy="259045"/>
    <xdr:sp macro="" textlink="">
      <xdr:nvSpPr>
        <xdr:cNvPr id="85" name="n_3aveValue【道路】&#10;有形固定資産減価償却率"/>
        <xdr:cNvSpPr txBox="1"/>
      </xdr:nvSpPr>
      <xdr:spPr>
        <a:xfrm>
          <a:off x="1816744" y="623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50182</xdr:rowOff>
    </xdr:from>
    <xdr:ext cx="405111" cy="259045"/>
    <xdr:sp macro="" textlink="">
      <xdr:nvSpPr>
        <xdr:cNvPr id="86" name="n_4aveValue【道路】&#10;有形固定資産減価償却率"/>
        <xdr:cNvSpPr txBox="1"/>
      </xdr:nvSpPr>
      <xdr:spPr>
        <a:xfrm>
          <a:off x="927744" y="622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160037</xdr:rowOff>
    </xdr:from>
    <xdr:ext cx="405111" cy="259045"/>
    <xdr:sp macro="" textlink="">
      <xdr:nvSpPr>
        <xdr:cNvPr id="87" name="n_1mainValue【道路】&#10;有形固定資産減価償却率"/>
        <xdr:cNvSpPr txBox="1"/>
      </xdr:nvSpPr>
      <xdr:spPr>
        <a:xfrm>
          <a:off x="3582044" y="6675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131462</xdr:rowOff>
    </xdr:from>
    <xdr:ext cx="405111" cy="259045"/>
    <xdr:sp macro="" textlink="">
      <xdr:nvSpPr>
        <xdr:cNvPr id="88" name="n_2mainValue【道路】&#10;有形固定資産減価償却率"/>
        <xdr:cNvSpPr txBox="1"/>
      </xdr:nvSpPr>
      <xdr:spPr>
        <a:xfrm>
          <a:off x="2705744" y="664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99077</xdr:rowOff>
    </xdr:from>
    <xdr:ext cx="405111" cy="259045"/>
    <xdr:sp macro="" textlink="">
      <xdr:nvSpPr>
        <xdr:cNvPr id="89" name="n_3mainValue【道路】&#10;有形固定資産減価償却率"/>
        <xdr:cNvSpPr txBox="1"/>
      </xdr:nvSpPr>
      <xdr:spPr>
        <a:xfrm>
          <a:off x="1816744"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41927</xdr:rowOff>
    </xdr:from>
    <xdr:ext cx="405111" cy="259045"/>
    <xdr:sp macro="" textlink="">
      <xdr:nvSpPr>
        <xdr:cNvPr id="90" name="n_4mainValue【道路】&#10;有形固定資産減価償却率"/>
        <xdr:cNvSpPr txBox="1"/>
      </xdr:nvSpPr>
      <xdr:spPr>
        <a:xfrm>
          <a:off x="927744" y="655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2" name="テキスト ボックス 111"/>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4" name="テキスト ボックス 113"/>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122769</xdr:rowOff>
    </xdr:from>
    <xdr:to>
      <xdr:col>54</xdr:col>
      <xdr:colOff>189865</xdr:colOff>
      <xdr:row>41</xdr:row>
      <xdr:rowOff>64705</xdr:rowOff>
    </xdr:to>
    <xdr:cxnSp macro="">
      <xdr:nvCxnSpPr>
        <xdr:cNvPr id="116" name="直線コネクタ 115"/>
        <xdr:cNvCxnSpPr/>
      </xdr:nvCxnSpPr>
      <xdr:spPr>
        <a:xfrm flipV="1">
          <a:off x="10476865" y="5780619"/>
          <a:ext cx="0" cy="1313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68532</xdr:rowOff>
    </xdr:from>
    <xdr:ext cx="469744" cy="259045"/>
    <xdr:sp macro="" textlink="">
      <xdr:nvSpPr>
        <xdr:cNvPr id="117" name="【道路】&#10;一人当たり延長最小値テキスト"/>
        <xdr:cNvSpPr txBox="1"/>
      </xdr:nvSpPr>
      <xdr:spPr>
        <a:xfrm>
          <a:off x="10515600" y="7097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64705</xdr:rowOff>
    </xdr:from>
    <xdr:to>
      <xdr:col>55</xdr:col>
      <xdr:colOff>88900</xdr:colOff>
      <xdr:row>41</xdr:row>
      <xdr:rowOff>64705</xdr:rowOff>
    </xdr:to>
    <xdr:cxnSp macro="">
      <xdr:nvCxnSpPr>
        <xdr:cNvPr id="118" name="直線コネクタ 117"/>
        <xdr:cNvCxnSpPr/>
      </xdr:nvCxnSpPr>
      <xdr:spPr>
        <a:xfrm>
          <a:off x="10388600" y="7094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69446</xdr:rowOff>
    </xdr:from>
    <xdr:ext cx="534377" cy="259045"/>
    <xdr:sp macro="" textlink="">
      <xdr:nvSpPr>
        <xdr:cNvPr id="119" name="【道路】&#10;一人当たり延長最大値テキスト"/>
        <xdr:cNvSpPr txBox="1"/>
      </xdr:nvSpPr>
      <xdr:spPr>
        <a:xfrm>
          <a:off x="10515600" y="5555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122769</xdr:rowOff>
    </xdr:from>
    <xdr:to>
      <xdr:col>55</xdr:col>
      <xdr:colOff>88900</xdr:colOff>
      <xdr:row>33</xdr:row>
      <xdr:rowOff>122769</xdr:rowOff>
    </xdr:to>
    <xdr:cxnSp macro="">
      <xdr:nvCxnSpPr>
        <xdr:cNvPr id="120" name="直線コネクタ 119"/>
        <xdr:cNvCxnSpPr/>
      </xdr:nvCxnSpPr>
      <xdr:spPr>
        <a:xfrm>
          <a:off x="10388600" y="5780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121230</xdr:rowOff>
    </xdr:from>
    <xdr:ext cx="534377" cy="259045"/>
    <xdr:sp macro="" textlink="">
      <xdr:nvSpPr>
        <xdr:cNvPr id="121" name="【道路】&#10;一人当たり延長平均値テキスト"/>
        <xdr:cNvSpPr txBox="1"/>
      </xdr:nvSpPr>
      <xdr:spPr>
        <a:xfrm>
          <a:off x="10515600" y="64648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142803</xdr:rowOff>
    </xdr:from>
    <xdr:to>
      <xdr:col>55</xdr:col>
      <xdr:colOff>50800</xdr:colOff>
      <xdr:row>38</xdr:row>
      <xdr:rowOff>72952</xdr:rowOff>
    </xdr:to>
    <xdr:sp macro="" textlink="">
      <xdr:nvSpPr>
        <xdr:cNvPr id="122" name="フローチャート: 判断 121"/>
        <xdr:cNvSpPr/>
      </xdr:nvSpPr>
      <xdr:spPr>
        <a:xfrm>
          <a:off x="10426700" y="64864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164161</xdr:rowOff>
    </xdr:from>
    <xdr:to>
      <xdr:col>50</xdr:col>
      <xdr:colOff>165100</xdr:colOff>
      <xdr:row>38</xdr:row>
      <xdr:rowOff>94311</xdr:rowOff>
    </xdr:to>
    <xdr:sp macro="" textlink="">
      <xdr:nvSpPr>
        <xdr:cNvPr id="123" name="フローチャート: 判断 122"/>
        <xdr:cNvSpPr/>
      </xdr:nvSpPr>
      <xdr:spPr>
        <a:xfrm>
          <a:off x="9588500" y="6507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116122</xdr:rowOff>
    </xdr:from>
    <xdr:to>
      <xdr:col>46</xdr:col>
      <xdr:colOff>38100</xdr:colOff>
      <xdr:row>39</xdr:row>
      <xdr:rowOff>46272</xdr:rowOff>
    </xdr:to>
    <xdr:sp macro="" textlink="">
      <xdr:nvSpPr>
        <xdr:cNvPr id="124" name="フローチャート: 判断 123"/>
        <xdr:cNvSpPr/>
      </xdr:nvSpPr>
      <xdr:spPr>
        <a:xfrm>
          <a:off x="8699500" y="6631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100022</xdr:rowOff>
    </xdr:from>
    <xdr:to>
      <xdr:col>41</xdr:col>
      <xdr:colOff>101600</xdr:colOff>
      <xdr:row>39</xdr:row>
      <xdr:rowOff>30172</xdr:rowOff>
    </xdr:to>
    <xdr:sp macro="" textlink="">
      <xdr:nvSpPr>
        <xdr:cNvPr id="125" name="フローチャート: 判断 124"/>
        <xdr:cNvSpPr/>
      </xdr:nvSpPr>
      <xdr:spPr>
        <a:xfrm>
          <a:off x="7810500" y="6615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108447</xdr:rowOff>
    </xdr:from>
    <xdr:to>
      <xdr:col>36</xdr:col>
      <xdr:colOff>165100</xdr:colOff>
      <xdr:row>39</xdr:row>
      <xdr:rowOff>38597</xdr:rowOff>
    </xdr:to>
    <xdr:sp macro="" textlink="">
      <xdr:nvSpPr>
        <xdr:cNvPr id="126" name="フローチャート: 判断 125"/>
        <xdr:cNvSpPr/>
      </xdr:nvSpPr>
      <xdr:spPr>
        <a:xfrm>
          <a:off x="6921500" y="6623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130687</xdr:rowOff>
    </xdr:from>
    <xdr:to>
      <xdr:col>55</xdr:col>
      <xdr:colOff>50800</xdr:colOff>
      <xdr:row>38</xdr:row>
      <xdr:rowOff>60837</xdr:rowOff>
    </xdr:to>
    <xdr:sp macro="" textlink="">
      <xdr:nvSpPr>
        <xdr:cNvPr id="132" name="楕円 131"/>
        <xdr:cNvSpPr/>
      </xdr:nvSpPr>
      <xdr:spPr>
        <a:xfrm>
          <a:off x="10426700" y="6474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153564</xdr:rowOff>
    </xdr:from>
    <xdr:ext cx="534377" cy="259045"/>
    <xdr:sp macro="" textlink="">
      <xdr:nvSpPr>
        <xdr:cNvPr id="133" name="【道路】&#10;一人当たり延長該当値テキスト"/>
        <xdr:cNvSpPr txBox="1"/>
      </xdr:nvSpPr>
      <xdr:spPr>
        <a:xfrm>
          <a:off x="10515600" y="6325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143521</xdr:rowOff>
    </xdr:from>
    <xdr:to>
      <xdr:col>50</xdr:col>
      <xdr:colOff>165100</xdr:colOff>
      <xdr:row>38</xdr:row>
      <xdr:rowOff>73671</xdr:rowOff>
    </xdr:to>
    <xdr:sp macro="" textlink="">
      <xdr:nvSpPr>
        <xdr:cNvPr id="134" name="楕円 133"/>
        <xdr:cNvSpPr/>
      </xdr:nvSpPr>
      <xdr:spPr>
        <a:xfrm>
          <a:off x="9588500" y="6487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10037</xdr:rowOff>
    </xdr:from>
    <xdr:to>
      <xdr:col>55</xdr:col>
      <xdr:colOff>0</xdr:colOff>
      <xdr:row>38</xdr:row>
      <xdr:rowOff>22871</xdr:rowOff>
    </xdr:to>
    <xdr:cxnSp macro="">
      <xdr:nvCxnSpPr>
        <xdr:cNvPr id="135" name="直線コネクタ 134"/>
        <xdr:cNvCxnSpPr/>
      </xdr:nvCxnSpPr>
      <xdr:spPr>
        <a:xfrm flipV="1">
          <a:off x="9639300" y="6525137"/>
          <a:ext cx="838200" cy="12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155833</xdr:rowOff>
    </xdr:from>
    <xdr:to>
      <xdr:col>46</xdr:col>
      <xdr:colOff>38100</xdr:colOff>
      <xdr:row>38</xdr:row>
      <xdr:rowOff>85982</xdr:rowOff>
    </xdr:to>
    <xdr:sp macro="" textlink="">
      <xdr:nvSpPr>
        <xdr:cNvPr id="136" name="楕円 135"/>
        <xdr:cNvSpPr/>
      </xdr:nvSpPr>
      <xdr:spPr>
        <a:xfrm>
          <a:off x="8699500" y="649948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22871</xdr:rowOff>
    </xdr:from>
    <xdr:to>
      <xdr:col>50</xdr:col>
      <xdr:colOff>114300</xdr:colOff>
      <xdr:row>38</xdr:row>
      <xdr:rowOff>35182</xdr:rowOff>
    </xdr:to>
    <xdr:cxnSp macro="">
      <xdr:nvCxnSpPr>
        <xdr:cNvPr id="137" name="直線コネクタ 136"/>
        <xdr:cNvCxnSpPr/>
      </xdr:nvCxnSpPr>
      <xdr:spPr>
        <a:xfrm flipV="1">
          <a:off x="8750300" y="6537971"/>
          <a:ext cx="889000" cy="12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166414</xdr:rowOff>
    </xdr:from>
    <xdr:to>
      <xdr:col>41</xdr:col>
      <xdr:colOff>101600</xdr:colOff>
      <xdr:row>38</xdr:row>
      <xdr:rowOff>96564</xdr:rowOff>
    </xdr:to>
    <xdr:sp macro="" textlink="">
      <xdr:nvSpPr>
        <xdr:cNvPr id="138" name="楕円 137"/>
        <xdr:cNvSpPr/>
      </xdr:nvSpPr>
      <xdr:spPr>
        <a:xfrm>
          <a:off x="7810500" y="651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35182</xdr:rowOff>
    </xdr:from>
    <xdr:to>
      <xdr:col>45</xdr:col>
      <xdr:colOff>177800</xdr:colOff>
      <xdr:row>38</xdr:row>
      <xdr:rowOff>45764</xdr:rowOff>
    </xdr:to>
    <xdr:cxnSp macro="">
      <xdr:nvCxnSpPr>
        <xdr:cNvPr id="139" name="直線コネクタ 138"/>
        <xdr:cNvCxnSpPr/>
      </xdr:nvCxnSpPr>
      <xdr:spPr>
        <a:xfrm flipV="1">
          <a:off x="7861300" y="6550282"/>
          <a:ext cx="889000" cy="10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145872</xdr:rowOff>
    </xdr:from>
    <xdr:to>
      <xdr:col>36</xdr:col>
      <xdr:colOff>165100</xdr:colOff>
      <xdr:row>39</xdr:row>
      <xdr:rowOff>76022</xdr:rowOff>
    </xdr:to>
    <xdr:sp macro="" textlink="">
      <xdr:nvSpPr>
        <xdr:cNvPr id="140" name="楕円 139"/>
        <xdr:cNvSpPr/>
      </xdr:nvSpPr>
      <xdr:spPr>
        <a:xfrm>
          <a:off x="6921500" y="666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45764</xdr:rowOff>
    </xdr:from>
    <xdr:to>
      <xdr:col>41</xdr:col>
      <xdr:colOff>50800</xdr:colOff>
      <xdr:row>39</xdr:row>
      <xdr:rowOff>25222</xdr:rowOff>
    </xdr:to>
    <xdr:cxnSp macro="">
      <xdr:nvCxnSpPr>
        <xdr:cNvPr id="141" name="直線コネクタ 140"/>
        <xdr:cNvCxnSpPr/>
      </xdr:nvCxnSpPr>
      <xdr:spPr>
        <a:xfrm flipV="1">
          <a:off x="6972300" y="6560864"/>
          <a:ext cx="889000" cy="150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85438</xdr:rowOff>
    </xdr:from>
    <xdr:ext cx="534377" cy="259045"/>
    <xdr:sp macro="" textlink="">
      <xdr:nvSpPr>
        <xdr:cNvPr id="142" name="n_1aveValue【道路】&#10;一人当たり延長"/>
        <xdr:cNvSpPr txBox="1"/>
      </xdr:nvSpPr>
      <xdr:spPr>
        <a:xfrm>
          <a:off x="9359411" y="6600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37399</xdr:rowOff>
    </xdr:from>
    <xdr:ext cx="534377" cy="259045"/>
    <xdr:sp macro="" textlink="">
      <xdr:nvSpPr>
        <xdr:cNvPr id="143" name="n_2aveValue【道路】&#10;一人当たり延長"/>
        <xdr:cNvSpPr txBox="1"/>
      </xdr:nvSpPr>
      <xdr:spPr>
        <a:xfrm>
          <a:off x="8483111" y="6723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21299</xdr:rowOff>
    </xdr:from>
    <xdr:ext cx="534377" cy="259045"/>
    <xdr:sp macro="" textlink="">
      <xdr:nvSpPr>
        <xdr:cNvPr id="144" name="n_3aveValue【道路】&#10;一人当たり延長"/>
        <xdr:cNvSpPr txBox="1"/>
      </xdr:nvSpPr>
      <xdr:spPr>
        <a:xfrm>
          <a:off x="7594111" y="6707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55124</xdr:rowOff>
    </xdr:from>
    <xdr:ext cx="534377" cy="259045"/>
    <xdr:sp macro="" textlink="">
      <xdr:nvSpPr>
        <xdr:cNvPr id="145" name="n_4aveValue【道路】&#10;一人当たり延長"/>
        <xdr:cNvSpPr txBox="1"/>
      </xdr:nvSpPr>
      <xdr:spPr>
        <a:xfrm>
          <a:off x="6705111" y="639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90198</xdr:rowOff>
    </xdr:from>
    <xdr:ext cx="534377" cy="259045"/>
    <xdr:sp macro="" textlink="">
      <xdr:nvSpPr>
        <xdr:cNvPr id="146" name="n_1mainValue【道路】&#10;一人当たり延長"/>
        <xdr:cNvSpPr txBox="1"/>
      </xdr:nvSpPr>
      <xdr:spPr>
        <a:xfrm>
          <a:off x="9359411" y="6262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102510</xdr:rowOff>
    </xdr:from>
    <xdr:ext cx="534377" cy="259045"/>
    <xdr:sp macro="" textlink="">
      <xdr:nvSpPr>
        <xdr:cNvPr id="147" name="n_2mainValue【道路】&#10;一人当たり延長"/>
        <xdr:cNvSpPr txBox="1"/>
      </xdr:nvSpPr>
      <xdr:spPr>
        <a:xfrm>
          <a:off x="8483111" y="6274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113090</xdr:rowOff>
    </xdr:from>
    <xdr:ext cx="534377" cy="259045"/>
    <xdr:sp macro="" textlink="">
      <xdr:nvSpPr>
        <xdr:cNvPr id="148" name="n_3mainValue【道路】&#10;一人当たり延長"/>
        <xdr:cNvSpPr txBox="1"/>
      </xdr:nvSpPr>
      <xdr:spPr>
        <a:xfrm>
          <a:off x="7594111" y="6285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67149</xdr:rowOff>
    </xdr:from>
    <xdr:ext cx="534377" cy="259045"/>
    <xdr:sp macro="" textlink="">
      <xdr:nvSpPr>
        <xdr:cNvPr id="149" name="n_4mainValue【道路】&#10;一人当たり延長"/>
        <xdr:cNvSpPr txBox="1"/>
      </xdr:nvSpPr>
      <xdr:spPr>
        <a:xfrm>
          <a:off x="6705111" y="675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125730</xdr:rowOff>
    </xdr:from>
    <xdr:to>
      <xdr:col>24</xdr:col>
      <xdr:colOff>62865</xdr:colOff>
      <xdr:row>64</xdr:row>
      <xdr:rowOff>57150</xdr:rowOff>
    </xdr:to>
    <xdr:cxnSp macro="">
      <xdr:nvCxnSpPr>
        <xdr:cNvPr id="172" name="直線コネクタ 171"/>
        <xdr:cNvCxnSpPr/>
      </xdr:nvCxnSpPr>
      <xdr:spPr>
        <a:xfrm flipV="1">
          <a:off x="4634865" y="972693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60977</xdr:rowOff>
    </xdr:from>
    <xdr:ext cx="405111" cy="259045"/>
    <xdr:sp macro="" textlink="">
      <xdr:nvSpPr>
        <xdr:cNvPr id="173" name="【橋りょう・トンネル】&#10;有形固定資産減価償却率最小値テキスト"/>
        <xdr:cNvSpPr txBox="1"/>
      </xdr:nvSpPr>
      <xdr:spPr>
        <a:xfrm>
          <a:off x="4673600" y="1103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57150</xdr:rowOff>
    </xdr:from>
    <xdr:to>
      <xdr:col>24</xdr:col>
      <xdr:colOff>152400</xdr:colOff>
      <xdr:row>64</xdr:row>
      <xdr:rowOff>57150</xdr:rowOff>
    </xdr:to>
    <xdr:cxnSp macro="">
      <xdr:nvCxnSpPr>
        <xdr:cNvPr id="174" name="直線コネクタ 173"/>
        <xdr:cNvCxnSpPr/>
      </xdr:nvCxnSpPr>
      <xdr:spPr>
        <a:xfrm>
          <a:off x="4546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72407</xdr:rowOff>
    </xdr:from>
    <xdr:ext cx="405111" cy="259045"/>
    <xdr:sp macro="" textlink="">
      <xdr:nvSpPr>
        <xdr:cNvPr id="175" name="【橋りょう・トンネル】&#10;有形固定資産減価償却率最大値テキスト"/>
        <xdr:cNvSpPr txBox="1"/>
      </xdr:nvSpPr>
      <xdr:spPr>
        <a:xfrm>
          <a:off x="4673600" y="950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125730</xdr:rowOff>
    </xdr:from>
    <xdr:to>
      <xdr:col>24</xdr:col>
      <xdr:colOff>152400</xdr:colOff>
      <xdr:row>56</xdr:row>
      <xdr:rowOff>125730</xdr:rowOff>
    </xdr:to>
    <xdr:cxnSp macro="">
      <xdr:nvCxnSpPr>
        <xdr:cNvPr id="176" name="直線コネクタ 175"/>
        <xdr:cNvCxnSpPr/>
      </xdr:nvCxnSpPr>
      <xdr:spPr>
        <a:xfrm>
          <a:off x="4546600" y="972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1795</xdr:rowOff>
    </xdr:from>
    <xdr:ext cx="405111" cy="259045"/>
    <xdr:sp macro="" textlink="">
      <xdr:nvSpPr>
        <xdr:cNvPr id="177" name="【橋りょう・トンネル】&#10;有形固定資産減価償却率平均値テキスト"/>
        <xdr:cNvSpPr txBox="1"/>
      </xdr:nvSpPr>
      <xdr:spPr>
        <a:xfrm>
          <a:off x="4673600" y="104602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150368</xdr:rowOff>
    </xdr:from>
    <xdr:to>
      <xdr:col>24</xdr:col>
      <xdr:colOff>114300</xdr:colOff>
      <xdr:row>62</xdr:row>
      <xdr:rowOff>80518</xdr:rowOff>
    </xdr:to>
    <xdr:sp macro="" textlink="">
      <xdr:nvSpPr>
        <xdr:cNvPr id="178" name="フローチャート: 判断 177"/>
        <xdr:cNvSpPr/>
      </xdr:nvSpPr>
      <xdr:spPr>
        <a:xfrm>
          <a:off x="4584700" y="1060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127508</xdr:rowOff>
    </xdr:from>
    <xdr:to>
      <xdr:col>20</xdr:col>
      <xdr:colOff>38100</xdr:colOff>
      <xdr:row>62</xdr:row>
      <xdr:rowOff>57658</xdr:rowOff>
    </xdr:to>
    <xdr:sp macro="" textlink="">
      <xdr:nvSpPr>
        <xdr:cNvPr id="179" name="フローチャート: 判断 178"/>
        <xdr:cNvSpPr/>
      </xdr:nvSpPr>
      <xdr:spPr>
        <a:xfrm>
          <a:off x="3746500" y="1058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84074</xdr:rowOff>
    </xdr:from>
    <xdr:to>
      <xdr:col>15</xdr:col>
      <xdr:colOff>101600</xdr:colOff>
      <xdr:row>62</xdr:row>
      <xdr:rowOff>14224</xdr:rowOff>
    </xdr:to>
    <xdr:sp macro="" textlink="">
      <xdr:nvSpPr>
        <xdr:cNvPr id="180" name="フローチャート: 判断 179"/>
        <xdr:cNvSpPr/>
      </xdr:nvSpPr>
      <xdr:spPr>
        <a:xfrm>
          <a:off x="2857500" y="1054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38354</xdr:rowOff>
    </xdr:from>
    <xdr:to>
      <xdr:col>10</xdr:col>
      <xdr:colOff>165100</xdr:colOff>
      <xdr:row>61</xdr:row>
      <xdr:rowOff>139954</xdr:rowOff>
    </xdr:to>
    <xdr:sp macro="" textlink="">
      <xdr:nvSpPr>
        <xdr:cNvPr id="181" name="フローチャート: 判断 180"/>
        <xdr:cNvSpPr/>
      </xdr:nvSpPr>
      <xdr:spPr>
        <a:xfrm>
          <a:off x="1968500" y="1049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8636</xdr:rowOff>
    </xdr:from>
    <xdr:to>
      <xdr:col>6</xdr:col>
      <xdr:colOff>38100</xdr:colOff>
      <xdr:row>61</xdr:row>
      <xdr:rowOff>110236</xdr:rowOff>
    </xdr:to>
    <xdr:sp macro="" textlink="">
      <xdr:nvSpPr>
        <xdr:cNvPr id="182" name="フローチャート: 判断 181"/>
        <xdr:cNvSpPr/>
      </xdr:nvSpPr>
      <xdr:spPr>
        <a:xfrm>
          <a:off x="1079500" y="1046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36068</xdr:rowOff>
    </xdr:from>
    <xdr:to>
      <xdr:col>24</xdr:col>
      <xdr:colOff>114300</xdr:colOff>
      <xdr:row>62</xdr:row>
      <xdr:rowOff>137668</xdr:rowOff>
    </xdr:to>
    <xdr:sp macro="" textlink="">
      <xdr:nvSpPr>
        <xdr:cNvPr id="188" name="楕円 187"/>
        <xdr:cNvSpPr/>
      </xdr:nvSpPr>
      <xdr:spPr>
        <a:xfrm>
          <a:off x="4584700" y="10665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14495</xdr:rowOff>
    </xdr:from>
    <xdr:ext cx="405111" cy="259045"/>
    <xdr:sp macro="" textlink="">
      <xdr:nvSpPr>
        <xdr:cNvPr id="189" name="【橋りょう・トンネル】&#10;有形固定資産減価償却率該当値テキスト"/>
        <xdr:cNvSpPr txBox="1"/>
      </xdr:nvSpPr>
      <xdr:spPr>
        <a:xfrm>
          <a:off x="4673600" y="10644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17780</xdr:rowOff>
    </xdr:from>
    <xdr:to>
      <xdr:col>20</xdr:col>
      <xdr:colOff>38100</xdr:colOff>
      <xdr:row>62</xdr:row>
      <xdr:rowOff>119380</xdr:rowOff>
    </xdr:to>
    <xdr:sp macro="" textlink="">
      <xdr:nvSpPr>
        <xdr:cNvPr id="190" name="楕円 189"/>
        <xdr:cNvSpPr/>
      </xdr:nvSpPr>
      <xdr:spPr>
        <a:xfrm>
          <a:off x="37465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68580</xdr:rowOff>
    </xdr:from>
    <xdr:to>
      <xdr:col>24</xdr:col>
      <xdr:colOff>63500</xdr:colOff>
      <xdr:row>62</xdr:row>
      <xdr:rowOff>86868</xdr:rowOff>
    </xdr:to>
    <xdr:cxnSp macro="">
      <xdr:nvCxnSpPr>
        <xdr:cNvPr id="191" name="直線コネクタ 190"/>
        <xdr:cNvCxnSpPr/>
      </xdr:nvCxnSpPr>
      <xdr:spPr>
        <a:xfrm>
          <a:off x="3797300" y="1069848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170942</xdr:rowOff>
    </xdr:from>
    <xdr:to>
      <xdr:col>15</xdr:col>
      <xdr:colOff>101600</xdr:colOff>
      <xdr:row>62</xdr:row>
      <xdr:rowOff>101092</xdr:rowOff>
    </xdr:to>
    <xdr:sp macro="" textlink="">
      <xdr:nvSpPr>
        <xdr:cNvPr id="192" name="楕円 191"/>
        <xdr:cNvSpPr/>
      </xdr:nvSpPr>
      <xdr:spPr>
        <a:xfrm>
          <a:off x="2857500" y="1062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50292</xdr:rowOff>
    </xdr:from>
    <xdr:to>
      <xdr:col>19</xdr:col>
      <xdr:colOff>177800</xdr:colOff>
      <xdr:row>62</xdr:row>
      <xdr:rowOff>68580</xdr:rowOff>
    </xdr:to>
    <xdr:cxnSp macro="">
      <xdr:nvCxnSpPr>
        <xdr:cNvPr id="193" name="直線コネクタ 192"/>
        <xdr:cNvCxnSpPr/>
      </xdr:nvCxnSpPr>
      <xdr:spPr>
        <a:xfrm>
          <a:off x="2908300" y="106801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143510</xdr:rowOff>
    </xdr:from>
    <xdr:to>
      <xdr:col>10</xdr:col>
      <xdr:colOff>165100</xdr:colOff>
      <xdr:row>62</xdr:row>
      <xdr:rowOff>73660</xdr:rowOff>
    </xdr:to>
    <xdr:sp macro="" textlink="">
      <xdr:nvSpPr>
        <xdr:cNvPr id="194" name="楕円 193"/>
        <xdr:cNvSpPr/>
      </xdr:nvSpPr>
      <xdr:spPr>
        <a:xfrm>
          <a:off x="1968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22860</xdr:rowOff>
    </xdr:from>
    <xdr:to>
      <xdr:col>15</xdr:col>
      <xdr:colOff>50800</xdr:colOff>
      <xdr:row>62</xdr:row>
      <xdr:rowOff>50292</xdr:rowOff>
    </xdr:to>
    <xdr:cxnSp macro="">
      <xdr:nvCxnSpPr>
        <xdr:cNvPr id="195" name="直線コネクタ 194"/>
        <xdr:cNvCxnSpPr/>
      </xdr:nvCxnSpPr>
      <xdr:spPr>
        <a:xfrm>
          <a:off x="2019300" y="1065276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74185</xdr:rowOff>
    </xdr:from>
    <xdr:ext cx="405111" cy="259045"/>
    <xdr:sp macro="" textlink="">
      <xdr:nvSpPr>
        <xdr:cNvPr id="196" name="n_1aveValue【橋りょう・トンネル】&#10;有形固定資産減価償却率"/>
        <xdr:cNvSpPr txBox="1"/>
      </xdr:nvSpPr>
      <xdr:spPr>
        <a:xfrm>
          <a:off x="3582044" y="10361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30751</xdr:rowOff>
    </xdr:from>
    <xdr:ext cx="405111" cy="259045"/>
    <xdr:sp macro="" textlink="">
      <xdr:nvSpPr>
        <xdr:cNvPr id="197" name="n_2aveValue【橋りょう・トンネル】&#10;有形固定資産減価償却率"/>
        <xdr:cNvSpPr txBox="1"/>
      </xdr:nvSpPr>
      <xdr:spPr>
        <a:xfrm>
          <a:off x="2705744" y="10317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156481</xdr:rowOff>
    </xdr:from>
    <xdr:ext cx="405111" cy="259045"/>
    <xdr:sp macro="" textlink="">
      <xdr:nvSpPr>
        <xdr:cNvPr id="198" name="n_3aveValue【橋りょう・トンネル】&#10;有形固定資産減価償却率"/>
        <xdr:cNvSpPr txBox="1"/>
      </xdr:nvSpPr>
      <xdr:spPr>
        <a:xfrm>
          <a:off x="1816744" y="10272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126763</xdr:rowOff>
    </xdr:from>
    <xdr:ext cx="405111" cy="259045"/>
    <xdr:sp macro="" textlink="">
      <xdr:nvSpPr>
        <xdr:cNvPr id="199" name="n_4aveValue【橋りょう・トンネル】&#10;有形固定資産減価償却率"/>
        <xdr:cNvSpPr txBox="1"/>
      </xdr:nvSpPr>
      <xdr:spPr>
        <a:xfrm>
          <a:off x="927744" y="10242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110507</xdr:rowOff>
    </xdr:from>
    <xdr:ext cx="405111" cy="259045"/>
    <xdr:sp macro="" textlink="">
      <xdr:nvSpPr>
        <xdr:cNvPr id="200" name="n_1mainValue【橋りょう・トンネル】&#10;有形固定資産減価償却率"/>
        <xdr:cNvSpPr txBox="1"/>
      </xdr:nvSpPr>
      <xdr:spPr>
        <a:xfrm>
          <a:off x="3582044" y="1074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92219</xdr:rowOff>
    </xdr:from>
    <xdr:ext cx="405111" cy="259045"/>
    <xdr:sp macro="" textlink="">
      <xdr:nvSpPr>
        <xdr:cNvPr id="201" name="n_2mainValue【橋りょう・トンネル】&#10;有形固定資産減価償却率"/>
        <xdr:cNvSpPr txBox="1"/>
      </xdr:nvSpPr>
      <xdr:spPr>
        <a:xfrm>
          <a:off x="2705744" y="10722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64787</xdr:rowOff>
    </xdr:from>
    <xdr:ext cx="405111" cy="259045"/>
    <xdr:sp macro="" textlink="">
      <xdr:nvSpPr>
        <xdr:cNvPr id="202" name="n_3mainValue【橋りょう・トンネル】&#10;有形固定資産減価償却率"/>
        <xdr:cNvSpPr txBox="1"/>
      </xdr:nvSpPr>
      <xdr:spPr>
        <a:xfrm>
          <a:off x="1816744" y="10694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4" name="テキスト ボックス 213"/>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6" name="テキスト ボックス 215"/>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8" name="テキスト ボックス 217"/>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0" name="テキスト ボックス 219"/>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2" name="テキスト ボックス 221"/>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4" name="テキスト ボックス 223"/>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68468</xdr:rowOff>
    </xdr:from>
    <xdr:to>
      <xdr:col>54</xdr:col>
      <xdr:colOff>189865</xdr:colOff>
      <xdr:row>64</xdr:row>
      <xdr:rowOff>74122</xdr:rowOff>
    </xdr:to>
    <xdr:cxnSp macro="">
      <xdr:nvCxnSpPr>
        <xdr:cNvPr id="226" name="直線コネクタ 225"/>
        <xdr:cNvCxnSpPr/>
      </xdr:nvCxnSpPr>
      <xdr:spPr>
        <a:xfrm flipV="1">
          <a:off x="10476865" y="9669668"/>
          <a:ext cx="0" cy="137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77949</xdr:rowOff>
    </xdr:from>
    <xdr:ext cx="469744" cy="259045"/>
    <xdr:sp macro="" textlink="">
      <xdr:nvSpPr>
        <xdr:cNvPr id="227" name="【橋りょう・トンネル】&#10;一人当たり有形固定資産（償却資産）額最小値テキスト"/>
        <xdr:cNvSpPr txBox="1"/>
      </xdr:nvSpPr>
      <xdr:spPr>
        <a:xfrm>
          <a:off x="10515600" y="11050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74122</xdr:rowOff>
    </xdr:from>
    <xdr:to>
      <xdr:col>55</xdr:col>
      <xdr:colOff>88900</xdr:colOff>
      <xdr:row>64</xdr:row>
      <xdr:rowOff>74122</xdr:rowOff>
    </xdr:to>
    <xdr:cxnSp macro="">
      <xdr:nvCxnSpPr>
        <xdr:cNvPr id="228" name="直線コネクタ 227"/>
        <xdr:cNvCxnSpPr/>
      </xdr:nvCxnSpPr>
      <xdr:spPr>
        <a:xfrm>
          <a:off x="10388600" y="11046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15145</xdr:rowOff>
    </xdr:from>
    <xdr:ext cx="690189" cy="259045"/>
    <xdr:sp macro="" textlink="">
      <xdr:nvSpPr>
        <xdr:cNvPr id="229" name="【橋りょう・トンネル】&#10;一人当たり有形固定資産（償却資産）額最大値テキスト"/>
        <xdr:cNvSpPr txBox="1"/>
      </xdr:nvSpPr>
      <xdr:spPr>
        <a:xfrm>
          <a:off x="10515600" y="944489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3,620,294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68468</xdr:rowOff>
    </xdr:from>
    <xdr:to>
      <xdr:col>55</xdr:col>
      <xdr:colOff>88900</xdr:colOff>
      <xdr:row>56</xdr:row>
      <xdr:rowOff>68468</xdr:rowOff>
    </xdr:to>
    <xdr:cxnSp macro="">
      <xdr:nvCxnSpPr>
        <xdr:cNvPr id="230" name="直線コネクタ 229"/>
        <xdr:cNvCxnSpPr/>
      </xdr:nvCxnSpPr>
      <xdr:spPr>
        <a:xfrm>
          <a:off x="10388600" y="9669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52421</xdr:rowOff>
    </xdr:from>
    <xdr:ext cx="599010" cy="259045"/>
    <xdr:sp macro="" textlink="">
      <xdr:nvSpPr>
        <xdr:cNvPr id="231" name="【橋りょう・トンネル】&#10;一人当たり有形固定資産（償却資産）額平均値テキスト"/>
        <xdr:cNvSpPr txBox="1"/>
      </xdr:nvSpPr>
      <xdr:spPr>
        <a:xfrm>
          <a:off x="10515600" y="106823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29544</xdr:rowOff>
    </xdr:from>
    <xdr:to>
      <xdr:col>55</xdr:col>
      <xdr:colOff>50800</xdr:colOff>
      <xdr:row>63</xdr:row>
      <xdr:rowOff>131144</xdr:rowOff>
    </xdr:to>
    <xdr:sp macro="" textlink="">
      <xdr:nvSpPr>
        <xdr:cNvPr id="232" name="フローチャート: 判断 231"/>
        <xdr:cNvSpPr/>
      </xdr:nvSpPr>
      <xdr:spPr>
        <a:xfrm>
          <a:off x="10426700" y="10830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39124</xdr:rowOff>
    </xdr:from>
    <xdr:to>
      <xdr:col>50</xdr:col>
      <xdr:colOff>165100</xdr:colOff>
      <xdr:row>63</xdr:row>
      <xdr:rowOff>140724</xdr:rowOff>
    </xdr:to>
    <xdr:sp macro="" textlink="">
      <xdr:nvSpPr>
        <xdr:cNvPr id="233" name="フローチャート: 判断 232"/>
        <xdr:cNvSpPr/>
      </xdr:nvSpPr>
      <xdr:spPr>
        <a:xfrm>
          <a:off x="9588500" y="10840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67268</xdr:rowOff>
    </xdr:from>
    <xdr:to>
      <xdr:col>46</xdr:col>
      <xdr:colOff>38100</xdr:colOff>
      <xdr:row>63</xdr:row>
      <xdr:rowOff>168868</xdr:rowOff>
    </xdr:to>
    <xdr:sp macro="" textlink="">
      <xdr:nvSpPr>
        <xdr:cNvPr id="234" name="フローチャート: 判断 233"/>
        <xdr:cNvSpPr/>
      </xdr:nvSpPr>
      <xdr:spPr>
        <a:xfrm>
          <a:off x="8699500" y="1086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70917</xdr:rowOff>
    </xdr:from>
    <xdr:to>
      <xdr:col>41</xdr:col>
      <xdr:colOff>101600</xdr:colOff>
      <xdr:row>64</xdr:row>
      <xdr:rowOff>1067</xdr:rowOff>
    </xdr:to>
    <xdr:sp macro="" textlink="">
      <xdr:nvSpPr>
        <xdr:cNvPr id="235" name="フローチャート: 判断 234"/>
        <xdr:cNvSpPr/>
      </xdr:nvSpPr>
      <xdr:spPr>
        <a:xfrm>
          <a:off x="7810500" y="1087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70163</xdr:rowOff>
    </xdr:from>
    <xdr:to>
      <xdr:col>36</xdr:col>
      <xdr:colOff>165100</xdr:colOff>
      <xdr:row>64</xdr:row>
      <xdr:rowOff>313</xdr:rowOff>
    </xdr:to>
    <xdr:sp macro="" textlink="">
      <xdr:nvSpPr>
        <xdr:cNvPr id="236" name="フローチャート: 判断 235"/>
        <xdr:cNvSpPr/>
      </xdr:nvSpPr>
      <xdr:spPr>
        <a:xfrm>
          <a:off x="6921500" y="1087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129533</xdr:rowOff>
    </xdr:from>
    <xdr:to>
      <xdr:col>55</xdr:col>
      <xdr:colOff>50800</xdr:colOff>
      <xdr:row>64</xdr:row>
      <xdr:rowOff>59683</xdr:rowOff>
    </xdr:to>
    <xdr:sp macro="" textlink="">
      <xdr:nvSpPr>
        <xdr:cNvPr id="242" name="楕円 241"/>
        <xdr:cNvSpPr/>
      </xdr:nvSpPr>
      <xdr:spPr>
        <a:xfrm>
          <a:off x="10426700" y="10930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44460</xdr:rowOff>
    </xdr:from>
    <xdr:ext cx="599010" cy="259045"/>
    <xdr:sp macro="" textlink="">
      <xdr:nvSpPr>
        <xdr:cNvPr id="243" name="【橋りょう・トンネル】&#10;一人当たり有形固定資産（償却資産）額該当値テキスト"/>
        <xdr:cNvSpPr txBox="1"/>
      </xdr:nvSpPr>
      <xdr:spPr>
        <a:xfrm>
          <a:off x="10515600" y="10845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130846</xdr:rowOff>
    </xdr:from>
    <xdr:to>
      <xdr:col>50</xdr:col>
      <xdr:colOff>165100</xdr:colOff>
      <xdr:row>64</xdr:row>
      <xdr:rowOff>60996</xdr:rowOff>
    </xdr:to>
    <xdr:sp macro="" textlink="">
      <xdr:nvSpPr>
        <xdr:cNvPr id="244" name="楕円 243"/>
        <xdr:cNvSpPr/>
      </xdr:nvSpPr>
      <xdr:spPr>
        <a:xfrm>
          <a:off x="9588500" y="10932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8883</xdr:rowOff>
    </xdr:from>
    <xdr:to>
      <xdr:col>55</xdr:col>
      <xdr:colOff>0</xdr:colOff>
      <xdr:row>64</xdr:row>
      <xdr:rowOff>10196</xdr:rowOff>
    </xdr:to>
    <xdr:cxnSp macro="">
      <xdr:nvCxnSpPr>
        <xdr:cNvPr id="245" name="直線コネクタ 244"/>
        <xdr:cNvCxnSpPr/>
      </xdr:nvCxnSpPr>
      <xdr:spPr>
        <a:xfrm flipV="1">
          <a:off x="9639300" y="10981683"/>
          <a:ext cx="838200" cy="1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132421</xdr:rowOff>
    </xdr:from>
    <xdr:to>
      <xdr:col>46</xdr:col>
      <xdr:colOff>38100</xdr:colOff>
      <xdr:row>64</xdr:row>
      <xdr:rowOff>62571</xdr:rowOff>
    </xdr:to>
    <xdr:sp macro="" textlink="">
      <xdr:nvSpPr>
        <xdr:cNvPr id="246" name="楕円 245"/>
        <xdr:cNvSpPr/>
      </xdr:nvSpPr>
      <xdr:spPr>
        <a:xfrm>
          <a:off x="8699500" y="1093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10196</xdr:rowOff>
    </xdr:from>
    <xdr:to>
      <xdr:col>50</xdr:col>
      <xdr:colOff>114300</xdr:colOff>
      <xdr:row>64</xdr:row>
      <xdr:rowOff>11771</xdr:rowOff>
    </xdr:to>
    <xdr:cxnSp macro="">
      <xdr:nvCxnSpPr>
        <xdr:cNvPr id="247" name="直線コネクタ 246"/>
        <xdr:cNvCxnSpPr/>
      </xdr:nvCxnSpPr>
      <xdr:spPr>
        <a:xfrm flipV="1">
          <a:off x="8750300" y="10982996"/>
          <a:ext cx="889000" cy="1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133311</xdr:rowOff>
    </xdr:from>
    <xdr:to>
      <xdr:col>41</xdr:col>
      <xdr:colOff>101600</xdr:colOff>
      <xdr:row>64</xdr:row>
      <xdr:rowOff>63461</xdr:rowOff>
    </xdr:to>
    <xdr:sp macro="" textlink="">
      <xdr:nvSpPr>
        <xdr:cNvPr id="248" name="楕円 247"/>
        <xdr:cNvSpPr/>
      </xdr:nvSpPr>
      <xdr:spPr>
        <a:xfrm>
          <a:off x="7810500" y="10934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11771</xdr:rowOff>
    </xdr:from>
    <xdr:to>
      <xdr:col>45</xdr:col>
      <xdr:colOff>177800</xdr:colOff>
      <xdr:row>64</xdr:row>
      <xdr:rowOff>12661</xdr:rowOff>
    </xdr:to>
    <xdr:cxnSp macro="">
      <xdr:nvCxnSpPr>
        <xdr:cNvPr id="249" name="直線コネクタ 248"/>
        <xdr:cNvCxnSpPr/>
      </xdr:nvCxnSpPr>
      <xdr:spPr>
        <a:xfrm flipV="1">
          <a:off x="7861300" y="10984571"/>
          <a:ext cx="889000" cy="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157251</xdr:rowOff>
    </xdr:from>
    <xdr:ext cx="599010" cy="259045"/>
    <xdr:sp macro="" textlink="">
      <xdr:nvSpPr>
        <xdr:cNvPr id="250" name="n_1aveValue【橋りょう・トンネル】&#10;一人当たり有形固定資産（償却資産）額"/>
        <xdr:cNvSpPr txBox="1"/>
      </xdr:nvSpPr>
      <xdr:spPr>
        <a:xfrm>
          <a:off x="9327095" y="10615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13945</xdr:rowOff>
    </xdr:from>
    <xdr:ext cx="599010" cy="259045"/>
    <xdr:sp macro="" textlink="">
      <xdr:nvSpPr>
        <xdr:cNvPr id="251" name="n_2aveValue【橋りょう・トンネル】&#10;一人当たり有形固定資産（償却資産）額"/>
        <xdr:cNvSpPr txBox="1"/>
      </xdr:nvSpPr>
      <xdr:spPr>
        <a:xfrm>
          <a:off x="8450795" y="10643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17594</xdr:rowOff>
    </xdr:from>
    <xdr:ext cx="599010" cy="259045"/>
    <xdr:sp macro="" textlink="">
      <xdr:nvSpPr>
        <xdr:cNvPr id="252" name="n_3aveValue【橋りょう・トンネル】&#10;一人当たり有形固定資産（償却資産）額"/>
        <xdr:cNvSpPr txBox="1"/>
      </xdr:nvSpPr>
      <xdr:spPr>
        <a:xfrm>
          <a:off x="7561795" y="10647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16840</xdr:rowOff>
    </xdr:from>
    <xdr:ext cx="599010" cy="259045"/>
    <xdr:sp macro="" textlink="">
      <xdr:nvSpPr>
        <xdr:cNvPr id="253" name="n_4aveValue【橋りょう・トンネル】&#10;一人当たり有形固定資産（償却資産）額"/>
        <xdr:cNvSpPr txBox="1"/>
      </xdr:nvSpPr>
      <xdr:spPr>
        <a:xfrm>
          <a:off x="6672795" y="10646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52123</xdr:rowOff>
    </xdr:from>
    <xdr:ext cx="599010" cy="259045"/>
    <xdr:sp macro="" textlink="">
      <xdr:nvSpPr>
        <xdr:cNvPr id="254" name="n_1mainValue【橋りょう・トンネル】&#10;一人当たり有形固定資産（償却資産）額"/>
        <xdr:cNvSpPr txBox="1"/>
      </xdr:nvSpPr>
      <xdr:spPr>
        <a:xfrm>
          <a:off x="9327095" y="11024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53698</xdr:rowOff>
    </xdr:from>
    <xdr:ext cx="599010" cy="259045"/>
    <xdr:sp macro="" textlink="">
      <xdr:nvSpPr>
        <xdr:cNvPr id="255" name="n_2mainValue【橋りょう・トンネル】&#10;一人当たり有形固定資産（償却資産）額"/>
        <xdr:cNvSpPr txBox="1"/>
      </xdr:nvSpPr>
      <xdr:spPr>
        <a:xfrm>
          <a:off x="8450795" y="11026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54588</xdr:rowOff>
    </xdr:from>
    <xdr:ext cx="599010" cy="259045"/>
    <xdr:sp macro="" textlink="">
      <xdr:nvSpPr>
        <xdr:cNvPr id="256" name="n_3mainValue【橋りょう・トンネル】&#10;一人当たり有形固定資産（償却資産）額"/>
        <xdr:cNvSpPr txBox="1"/>
      </xdr:nvSpPr>
      <xdr:spPr>
        <a:xfrm>
          <a:off x="7561795" y="11027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7" name="正方形/長方形 25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8" name="正方形/長方形 25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9" name="正方形/長方形 25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0" name="正方形/長方形 25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1" name="正方形/長方形 26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2" name="正方形/長方形 26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3" name="正方形/長方形 26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4" name="正方形/長方形 26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5" name="テキスト ボックス 26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6" name="直線コネクタ 26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7" name="テキスト ボックス 266"/>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68" name="直線コネクタ 267"/>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69" name="テキスト ボックス 268"/>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0" name="直線コネクタ 269"/>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1" name="テキスト ボックス 270"/>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2" name="直線コネクタ 271"/>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3" name="テキスト ボックス 272"/>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4" name="直線コネクタ 273"/>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5" name="テキスト ボックス 274"/>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6" name="直線コネクタ 275"/>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7" name="テキスト ボックス 276"/>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78" name="直線コネクタ 277"/>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79" name="テキスト ボックス 278"/>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0" name="直線コネクタ 27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1"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82187</xdr:rowOff>
    </xdr:from>
    <xdr:to>
      <xdr:col>24</xdr:col>
      <xdr:colOff>62865</xdr:colOff>
      <xdr:row>86</xdr:row>
      <xdr:rowOff>75656</xdr:rowOff>
    </xdr:to>
    <xdr:cxnSp macro="">
      <xdr:nvCxnSpPr>
        <xdr:cNvPr id="282" name="直線コネクタ 281"/>
        <xdr:cNvCxnSpPr/>
      </xdr:nvCxnSpPr>
      <xdr:spPr>
        <a:xfrm flipV="1">
          <a:off x="4634865" y="13455287"/>
          <a:ext cx="0" cy="1365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79483</xdr:rowOff>
    </xdr:from>
    <xdr:ext cx="405111" cy="259045"/>
    <xdr:sp macro="" textlink="">
      <xdr:nvSpPr>
        <xdr:cNvPr id="283" name="【公営住宅】&#10;有形固定資産減価償却率最小値テキスト"/>
        <xdr:cNvSpPr txBox="1"/>
      </xdr:nvSpPr>
      <xdr:spPr>
        <a:xfrm>
          <a:off x="4673600" y="14824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75656</xdr:rowOff>
    </xdr:from>
    <xdr:to>
      <xdr:col>24</xdr:col>
      <xdr:colOff>152400</xdr:colOff>
      <xdr:row>86</xdr:row>
      <xdr:rowOff>75656</xdr:rowOff>
    </xdr:to>
    <xdr:cxnSp macro="">
      <xdr:nvCxnSpPr>
        <xdr:cNvPr id="284" name="直線コネクタ 283"/>
        <xdr:cNvCxnSpPr/>
      </xdr:nvCxnSpPr>
      <xdr:spPr>
        <a:xfrm>
          <a:off x="4546600" y="1482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28864</xdr:rowOff>
    </xdr:from>
    <xdr:ext cx="405111" cy="259045"/>
    <xdr:sp macro="" textlink="">
      <xdr:nvSpPr>
        <xdr:cNvPr id="285" name="【公営住宅】&#10;有形固定資産減価償却率最大値テキスト"/>
        <xdr:cNvSpPr txBox="1"/>
      </xdr:nvSpPr>
      <xdr:spPr>
        <a:xfrm>
          <a:off x="4673600" y="13230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82187</xdr:rowOff>
    </xdr:from>
    <xdr:to>
      <xdr:col>24</xdr:col>
      <xdr:colOff>152400</xdr:colOff>
      <xdr:row>78</xdr:row>
      <xdr:rowOff>82187</xdr:rowOff>
    </xdr:to>
    <xdr:cxnSp macro="">
      <xdr:nvCxnSpPr>
        <xdr:cNvPr id="286" name="直線コネクタ 285"/>
        <xdr:cNvCxnSpPr/>
      </xdr:nvCxnSpPr>
      <xdr:spPr>
        <a:xfrm>
          <a:off x="4546600" y="1345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119215</xdr:rowOff>
    </xdr:from>
    <xdr:ext cx="405111" cy="259045"/>
    <xdr:sp macro="" textlink="">
      <xdr:nvSpPr>
        <xdr:cNvPr id="287" name="【公営住宅】&#10;有形固定資産減価償却率平均値テキスト"/>
        <xdr:cNvSpPr txBox="1"/>
      </xdr:nvSpPr>
      <xdr:spPr>
        <a:xfrm>
          <a:off x="4673600" y="143495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140788</xdr:rowOff>
    </xdr:from>
    <xdr:to>
      <xdr:col>24</xdr:col>
      <xdr:colOff>114300</xdr:colOff>
      <xdr:row>84</xdr:row>
      <xdr:rowOff>70938</xdr:rowOff>
    </xdr:to>
    <xdr:sp macro="" textlink="">
      <xdr:nvSpPr>
        <xdr:cNvPr id="288" name="フローチャート: 判断 287"/>
        <xdr:cNvSpPr/>
      </xdr:nvSpPr>
      <xdr:spPr>
        <a:xfrm>
          <a:off x="4584700" y="1437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113030</xdr:rowOff>
    </xdr:from>
    <xdr:to>
      <xdr:col>20</xdr:col>
      <xdr:colOff>38100</xdr:colOff>
      <xdr:row>84</xdr:row>
      <xdr:rowOff>43180</xdr:rowOff>
    </xdr:to>
    <xdr:sp macro="" textlink="">
      <xdr:nvSpPr>
        <xdr:cNvPr id="289" name="フローチャート: 判断 288"/>
        <xdr:cNvSpPr/>
      </xdr:nvSpPr>
      <xdr:spPr>
        <a:xfrm>
          <a:off x="3746500" y="1434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117929</xdr:rowOff>
    </xdr:from>
    <xdr:to>
      <xdr:col>15</xdr:col>
      <xdr:colOff>101600</xdr:colOff>
      <xdr:row>84</xdr:row>
      <xdr:rowOff>48079</xdr:rowOff>
    </xdr:to>
    <xdr:sp macro="" textlink="">
      <xdr:nvSpPr>
        <xdr:cNvPr id="290" name="フローチャート: 判断 289"/>
        <xdr:cNvSpPr/>
      </xdr:nvSpPr>
      <xdr:spPr>
        <a:xfrm>
          <a:off x="2857500" y="1434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104866</xdr:rowOff>
    </xdr:from>
    <xdr:to>
      <xdr:col>10</xdr:col>
      <xdr:colOff>165100</xdr:colOff>
      <xdr:row>84</xdr:row>
      <xdr:rowOff>35016</xdr:rowOff>
    </xdr:to>
    <xdr:sp macro="" textlink="">
      <xdr:nvSpPr>
        <xdr:cNvPr id="291" name="フローチャート: 判断 290"/>
        <xdr:cNvSpPr/>
      </xdr:nvSpPr>
      <xdr:spPr>
        <a:xfrm>
          <a:off x="1968500" y="1433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96701</xdr:rowOff>
    </xdr:from>
    <xdr:to>
      <xdr:col>6</xdr:col>
      <xdr:colOff>38100</xdr:colOff>
      <xdr:row>84</xdr:row>
      <xdr:rowOff>26851</xdr:rowOff>
    </xdr:to>
    <xdr:sp macro="" textlink="">
      <xdr:nvSpPr>
        <xdr:cNvPr id="292" name="フローチャート: 判断 291"/>
        <xdr:cNvSpPr/>
      </xdr:nvSpPr>
      <xdr:spPr>
        <a:xfrm>
          <a:off x="1079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3" name="テキスト ボックス 29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4" name="テキスト ボックス 29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5" name="テキスト ボックス 29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6" name="テキスト ボックス 29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7" name="テキスト ボックス 29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129358</xdr:rowOff>
    </xdr:from>
    <xdr:to>
      <xdr:col>24</xdr:col>
      <xdr:colOff>114300</xdr:colOff>
      <xdr:row>84</xdr:row>
      <xdr:rowOff>59508</xdr:rowOff>
    </xdr:to>
    <xdr:sp macro="" textlink="">
      <xdr:nvSpPr>
        <xdr:cNvPr id="298" name="楕円 297"/>
        <xdr:cNvSpPr/>
      </xdr:nvSpPr>
      <xdr:spPr>
        <a:xfrm>
          <a:off x="4584700" y="1435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152235</xdr:rowOff>
    </xdr:from>
    <xdr:ext cx="405111" cy="259045"/>
    <xdr:sp macro="" textlink="">
      <xdr:nvSpPr>
        <xdr:cNvPr id="299" name="【公営住宅】&#10;有形固定資産減価償却率該当値テキスト"/>
        <xdr:cNvSpPr txBox="1"/>
      </xdr:nvSpPr>
      <xdr:spPr>
        <a:xfrm>
          <a:off x="4673600" y="1421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132624</xdr:rowOff>
    </xdr:from>
    <xdr:to>
      <xdr:col>20</xdr:col>
      <xdr:colOff>38100</xdr:colOff>
      <xdr:row>84</xdr:row>
      <xdr:rowOff>62774</xdr:rowOff>
    </xdr:to>
    <xdr:sp macro="" textlink="">
      <xdr:nvSpPr>
        <xdr:cNvPr id="300" name="楕円 299"/>
        <xdr:cNvSpPr/>
      </xdr:nvSpPr>
      <xdr:spPr>
        <a:xfrm>
          <a:off x="3746500" y="1436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8708</xdr:rowOff>
    </xdr:from>
    <xdr:to>
      <xdr:col>24</xdr:col>
      <xdr:colOff>63500</xdr:colOff>
      <xdr:row>84</xdr:row>
      <xdr:rowOff>11974</xdr:rowOff>
    </xdr:to>
    <xdr:cxnSp macro="">
      <xdr:nvCxnSpPr>
        <xdr:cNvPr id="301" name="直線コネクタ 300"/>
        <xdr:cNvCxnSpPr/>
      </xdr:nvCxnSpPr>
      <xdr:spPr>
        <a:xfrm flipV="1">
          <a:off x="3797300" y="14410508"/>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98334</xdr:rowOff>
    </xdr:from>
    <xdr:to>
      <xdr:col>15</xdr:col>
      <xdr:colOff>101600</xdr:colOff>
      <xdr:row>84</xdr:row>
      <xdr:rowOff>28484</xdr:rowOff>
    </xdr:to>
    <xdr:sp macro="" textlink="">
      <xdr:nvSpPr>
        <xdr:cNvPr id="302" name="楕円 301"/>
        <xdr:cNvSpPr/>
      </xdr:nvSpPr>
      <xdr:spPr>
        <a:xfrm>
          <a:off x="2857500" y="1432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149134</xdr:rowOff>
    </xdr:from>
    <xdr:to>
      <xdr:col>19</xdr:col>
      <xdr:colOff>177800</xdr:colOff>
      <xdr:row>84</xdr:row>
      <xdr:rowOff>11974</xdr:rowOff>
    </xdr:to>
    <xdr:cxnSp macro="">
      <xdr:nvCxnSpPr>
        <xdr:cNvPr id="303" name="直線コネクタ 302"/>
        <xdr:cNvCxnSpPr/>
      </xdr:nvCxnSpPr>
      <xdr:spPr>
        <a:xfrm>
          <a:off x="2908300" y="1437948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78739</xdr:rowOff>
    </xdr:from>
    <xdr:to>
      <xdr:col>10</xdr:col>
      <xdr:colOff>165100</xdr:colOff>
      <xdr:row>84</xdr:row>
      <xdr:rowOff>8889</xdr:rowOff>
    </xdr:to>
    <xdr:sp macro="" textlink="">
      <xdr:nvSpPr>
        <xdr:cNvPr id="304" name="楕円 303"/>
        <xdr:cNvSpPr/>
      </xdr:nvSpPr>
      <xdr:spPr>
        <a:xfrm>
          <a:off x="1968500" y="1430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129539</xdr:rowOff>
    </xdr:from>
    <xdr:to>
      <xdr:col>15</xdr:col>
      <xdr:colOff>50800</xdr:colOff>
      <xdr:row>83</xdr:row>
      <xdr:rowOff>149134</xdr:rowOff>
    </xdr:to>
    <xdr:cxnSp macro="">
      <xdr:nvCxnSpPr>
        <xdr:cNvPr id="305" name="直線コネクタ 304"/>
        <xdr:cNvCxnSpPr/>
      </xdr:nvCxnSpPr>
      <xdr:spPr>
        <a:xfrm>
          <a:off x="2019300" y="14359889"/>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33020</xdr:rowOff>
    </xdr:from>
    <xdr:to>
      <xdr:col>6</xdr:col>
      <xdr:colOff>38100</xdr:colOff>
      <xdr:row>83</xdr:row>
      <xdr:rowOff>134620</xdr:rowOff>
    </xdr:to>
    <xdr:sp macro="" textlink="">
      <xdr:nvSpPr>
        <xdr:cNvPr id="306" name="楕円 305"/>
        <xdr:cNvSpPr/>
      </xdr:nvSpPr>
      <xdr:spPr>
        <a:xfrm>
          <a:off x="1079500" y="142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83820</xdr:rowOff>
    </xdr:from>
    <xdr:to>
      <xdr:col>10</xdr:col>
      <xdr:colOff>114300</xdr:colOff>
      <xdr:row>83</xdr:row>
      <xdr:rowOff>129539</xdr:rowOff>
    </xdr:to>
    <xdr:cxnSp macro="">
      <xdr:nvCxnSpPr>
        <xdr:cNvPr id="307" name="直線コネクタ 306"/>
        <xdr:cNvCxnSpPr/>
      </xdr:nvCxnSpPr>
      <xdr:spPr>
        <a:xfrm>
          <a:off x="1130300" y="1431417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59707</xdr:rowOff>
    </xdr:from>
    <xdr:ext cx="405111" cy="259045"/>
    <xdr:sp macro="" textlink="">
      <xdr:nvSpPr>
        <xdr:cNvPr id="308" name="n_1aveValue【公営住宅】&#10;有形固定資産減価償却率"/>
        <xdr:cNvSpPr txBox="1"/>
      </xdr:nvSpPr>
      <xdr:spPr>
        <a:xfrm>
          <a:off x="3582044" y="14118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39206</xdr:rowOff>
    </xdr:from>
    <xdr:ext cx="405111" cy="259045"/>
    <xdr:sp macro="" textlink="">
      <xdr:nvSpPr>
        <xdr:cNvPr id="309" name="n_2aveValue【公営住宅】&#10;有形固定資産減価償却率"/>
        <xdr:cNvSpPr txBox="1"/>
      </xdr:nvSpPr>
      <xdr:spPr>
        <a:xfrm>
          <a:off x="2705744" y="14441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26143</xdr:rowOff>
    </xdr:from>
    <xdr:ext cx="405111" cy="259045"/>
    <xdr:sp macro="" textlink="">
      <xdr:nvSpPr>
        <xdr:cNvPr id="310" name="n_3aveValue【公営住宅】&#10;有形固定資産減価償却率"/>
        <xdr:cNvSpPr txBox="1"/>
      </xdr:nvSpPr>
      <xdr:spPr>
        <a:xfrm>
          <a:off x="1816744" y="1442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17978</xdr:rowOff>
    </xdr:from>
    <xdr:ext cx="405111" cy="259045"/>
    <xdr:sp macro="" textlink="">
      <xdr:nvSpPr>
        <xdr:cNvPr id="311" name="n_4aveValue【公営住宅】&#10;有形固定資産減価償却率"/>
        <xdr:cNvSpPr txBox="1"/>
      </xdr:nvSpPr>
      <xdr:spPr>
        <a:xfrm>
          <a:off x="927744" y="1441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53901</xdr:rowOff>
    </xdr:from>
    <xdr:ext cx="405111" cy="259045"/>
    <xdr:sp macro="" textlink="">
      <xdr:nvSpPr>
        <xdr:cNvPr id="312" name="n_1mainValue【公営住宅】&#10;有形固定資産減価償却率"/>
        <xdr:cNvSpPr txBox="1"/>
      </xdr:nvSpPr>
      <xdr:spPr>
        <a:xfrm>
          <a:off x="3582044" y="1445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45011</xdr:rowOff>
    </xdr:from>
    <xdr:ext cx="405111" cy="259045"/>
    <xdr:sp macro="" textlink="">
      <xdr:nvSpPr>
        <xdr:cNvPr id="313" name="n_2mainValue【公営住宅】&#10;有形固定資産減価償却率"/>
        <xdr:cNvSpPr txBox="1"/>
      </xdr:nvSpPr>
      <xdr:spPr>
        <a:xfrm>
          <a:off x="2705744" y="14103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25416</xdr:rowOff>
    </xdr:from>
    <xdr:ext cx="405111" cy="259045"/>
    <xdr:sp macro="" textlink="">
      <xdr:nvSpPr>
        <xdr:cNvPr id="314" name="n_3mainValue【公営住宅】&#10;有形固定資産減価償却率"/>
        <xdr:cNvSpPr txBox="1"/>
      </xdr:nvSpPr>
      <xdr:spPr>
        <a:xfrm>
          <a:off x="1816744" y="14084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151147</xdr:rowOff>
    </xdr:from>
    <xdr:ext cx="405111" cy="259045"/>
    <xdr:sp macro="" textlink="">
      <xdr:nvSpPr>
        <xdr:cNvPr id="315" name="n_4mainValue【公営住宅】&#10;有形固定資産減価償却率"/>
        <xdr:cNvSpPr txBox="1"/>
      </xdr:nvSpPr>
      <xdr:spPr>
        <a:xfrm>
          <a:off x="927744" y="1403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6" name="正方形/長方形 31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7" name="正方形/長方形 31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8" name="正方形/長方形 31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9" name="正方形/長方形 31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0" name="正方形/長方形 31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1" name="正方形/長方形 32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2" name="正方形/長方形 32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3" name="正方形/長方形 32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4" name="テキスト ボックス 32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5" name="直線コネクタ 32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6" name="直線コネクタ 325"/>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7" name="テキスト ボックス 326"/>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8" name="直線コネクタ 327"/>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9" name="テキスト ボックス 328"/>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0" name="直線コネクタ 329"/>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1" name="テキスト ボックス 330"/>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2" name="直線コネクタ 331"/>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3" name="テキスト ボックス 332"/>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4" name="直線コネクタ 33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5" name="テキスト ボックス 33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159716</xdr:rowOff>
    </xdr:from>
    <xdr:to>
      <xdr:col>54</xdr:col>
      <xdr:colOff>189865</xdr:colOff>
      <xdr:row>86</xdr:row>
      <xdr:rowOff>36271</xdr:rowOff>
    </xdr:to>
    <xdr:cxnSp macro="">
      <xdr:nvCxnSpPr>
        <xdr:cNvPr id="337" name="直線コネクタ 336"/>
        <xdr:cNvCxnSpPr/>
      </xdr:nvCxnSpPr>
      <xdr:spPr>
        <a:xfrm flipV="1">
          <a:off x="10476865" y="13361366"/>
          <a:ext cx="0" cy="1419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40098</xdr:rowOff>
    </xdr:from>
    <xdr:ext cx="469744" cy="259045"/>
    <xdr:sp macro="" textlink="">
      <xdr:nvSpPr>
        <xdr:cNvPr id="338" name="【公営住宅】&#10;一人当たり面積最小値テキスト"/>
        <xdr:cNvSpPr txBox="1"/>
      </xdr:nvSpPr>
      <xdr:spPr>
        <a:xfrm>
          <a:off x="10515600" y="1478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36271</xdr:rowOff>
    </xdr:from>
    <xdr:to>
      <xdr:col>55</xdr:col>
      <xdr:colOff>88900</xdr:colOff>
      <xdr:row>86</xdr:row>
      <xdr:rowOff>36271</xdr:rowOff>
    </xdr:to>
    <xdr:cxnSp macro="">
      <xdr:nvCxnSpPr>
        <xdr:cNvPr id="339" name="直線コネクタ 338"/>
        <xdr:cNvCxnSpPr/>
      </xdr:nvCxnSpPr>
      <xdr:spPr>
        <a:xfrm>
          <a:off x="10388600" y="14780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106393</xdr:rowOff>
    </xdr:from>
    <xdr:ext cx="469744" cy="259045"/>
    <xdr:sp macro="" textlink="">
      <xdr:nvSpPr>
        <xdr:cNvPr id="340" name="【公営住宅】&#10;一人当たり面積最大値テキスト"/>
        <xdr:cNvSpPr txBox="1"/>
      </xdr:nvSpPr>
      <xdr:spPr>
        <a:xfrm>
          <a:off x="10515600" y="13136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159716</xdr:rowOff>
    </xdr:from>
    <xdr:to>
      <xdr:col>55</xdr:col>
      <xdr:colOff>88900</xdr:colOff>
      <xdr:row>77</xdr:row>
      <xdr:rowOff>159716</xdr:rowOff>
    </xdr:to>
    <xdr:cxnSp macro="">
      <xdr:nvCxnSpPr>
        <xdr:cNvPr id="341" name="直線コネクタ 340"/>
        <xdr:cNvCxnSpPr/>
      </xdr:nvCxnSpPr>
      <xdr:spPr>
        <a:xfrm>
          <a:off x="10388600" y="13361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127119</xdr:rowOff>
    </xdr:from>
    <xdr:ext cx="469744" cy="259045"/>
    <xdr:sp macro="" textlink="">
      <xdr:nvSpPr>
        <xdr:cNvPr id="342" name="【公営住宅】&#10;一人当たり面積平均値テキスト"/>
        <xdr:cNvSpPr txBox="1"/>
      </xdr:nvSpPr>
      <xdr:spPr>
        <a:xfrm>
          <a:off x="10515600" y="14357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148692</xdr:rowOff>
    </xdr:from>
    <xdr:to>
      <xdr:col>55</xdr:col>
      <xdr:colOff>50800</xdr:colOff>
      <xdr:row>84</xdr:row>
      <xdr:rowOff>78842</xdr:rowOff>
    </xdr:to>
    <xdr:sp macro="" textlink="">
      <xdr:nvSpPr>
        <xdr:cNvPr id="343" name="フローチャート: 判断 342"/>
        <xdr:cNvSpPr/>
      </xdr:nvSpPr>
      <xdr:spPr>
        <a:xfrm>
          <a:off x="10426700" y="1437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136804</xdr:rowOff>
    </xdr:from>
    <xdr:to>
      <xdr:col>50</xdr:col>
      <xdr:colOff>165100</xdr:colOff>
      <xdr:row>84</xdr:row>
      <xdr:rowOff>66954</xdr:rowOff>
    </xdr:to>
    <xdr:sp macro="" textlink="">
      <xdr:nvSpPr>
        <xdr:cNvPr id="344" name="フローチャート: 判断 343"/>
        <xdr:cNvSpPr/>
      </xdr:nvSpPr>
      <xdr:spPr>
        <a:xfrm>
          <a:off x="9588500" y="1436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156008</xdr:rowOff>
    </xdr:from>
    <xdr:to>
      <xdr:col>46</xdr:col>
      <xdr:colOff>38100</xdr:colOff>
      <xdr:row>84</xdr:row>
      <xdr:rowOff>86158</xdr:rowOff>
    </xdr:to>
    <xdr:sp macro="" textlink="">
      <xdr:nvSpPr>
        <xdr:cNvPr id="345" name="フローチャート: 判断 344"/>
        <xdr:cNvSpPr/>
      </xdr:nvSpPr>
      <xdr:spPr>
        <a:xfrm>
          <a:off x="8699500" y="1438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161037</xdr:rowOff>
    </xdr:from>
    <xdr:to>
      <xdr:col>41</xdr:col>
      <xdr:colOff>101600</xdr:colOff>
      <xdr:row>84</xdr:row>
      <xdr:rowOff>91187</xdr:rowOff>
    </xdr:to>
    <xdr:sp macro="" textlink="">
      <xdr:nvSpPr>
        <xdr:cNvPr id="346" name="フローチャート: 判断 345"/>
        <xdr:cNvSpPr/>
      </xdr:nvSpPr>
      <xdr:spPr>
        <a:xfrm>
          <a:off x="7810500" y="1439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162864</xdr:rowOff>
    </xdr:from>
    <xdr:to>
      <xdr:col>36</xdr:col>
      <xdr:colOff>165100</xdr:colOff>
      <xdr:row>84</xdr:row>
      <xdr:rowOff>93014</xdr:rowOff>
    </xdr:to>
    <xdr:sp macro="" textlink="">
      <xdr:nvSpPr>
        <xdr:cNvPr id="347" name="フローチャート: 判断 346"/>
        <xdr:cNvSpPr/>
      </xdr:nvSpPr>
      <xdr:spPr>
        <a:xfrm>
          <a:off x="6921500" y="1439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8" name="テキスト ボックス 34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9" name="テキスト ボックス 34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0" name="テキスト ボックス 34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1" name="テキスト ボックス 35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2" name="テキスト ボックス 35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35306</xdr:rowOff>
    </xdr:from>
    <xdr:to>
      <xdr:col>55</xdr:col>
      <xdr:colOff>50800</xdr:colOff>
      <xdr:row>82</xdr:row>
      <xdr:rowOff>136906</xdr:rowOff>
    </xdr:to>
    <xdr:sp macro="" textlink="">
      <xdr:nvSpPr>
        <xdr:cNvPr id="353" name="楕円 352"/>
        <xdr:cNvSpPr/>
      </xdr:nvSpPr>
      <xdr:spPr>
        <a:xfrm>
          <a:off x="10426700" y="1409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58183</xdr:rowOff>
    </xdr:from>
    <xdr:ext cx="469744" cy="259045"/>
    <xdr:sp macro="" textlink="">
      <xdr:nvSpPr>
        <xdr:cNvPr id="354" name="【公営住宅】&#10;一人当たり面積該当値テキスト"/>
        <xdr:cNvSpPr txBox="1"/>
      </xdr:nvSpPr>
      <xdr:spPr>
        <a:xfrm>
          <a:off x="10515600" y="13945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44907</xdr:rowOff>
    </xdr:from>
    <xdr:to>
      <xdr:col>50</xdr:col>
      <xdr:colOff>165100</xdr:colOff>
      <xdr:row>82</xdr:row>
      <xdr:rowOff>146507</xdr:rowOff>
    </xdr:to>
    <xdr:sp macro="" textlink="">
      <xdr:nvSpPr>
        <xdr:cNvPr id="355" name="楕円 354"/>
        <xdr:cNvSpPr/>
      </xdr:nvSpPr>
      <xdr:spPr>
        <a:xfrm>
          <a:off x="9588500" y="14103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86106</xdr:rowOff>
    </xdr:from>
    <xdr:to>
      <xdr:col>55</xdr:col>
      <xdr:colOff>0</xdr:colOff>
      <xdr:row>82</xdr:row>
      <xdr:rowOff>95707</xdr:rowOff>
    </xdr:to>
    <xdr:cxnSp macro="">
      <xdr:nvCxnSpPr>
        <xdr:cNvPr id="356" name="直線コネクタ 355"/>
        <xdr:cNvCxnSpPr/>
      </xdr:nvCxnSpPr>
      <xdr:spPr>
        <a:xfrm flipV="1">
          <a:off x="9639300" y="14145006"/>
          <a:ext cx="8382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54966</xdr:rowOff>
    </xdr:from>
    <xdr:to>
      <xdr:col>46</xdr:col>
      <xdr:colOff>38100</xdr:colOff>
      <xdr:row>82</xdr:row>
      <xdr:rowOff>156566</xdr:rowOff>
    </xdr:to>
    <xdr:sp macro="" textlink="">
      <xdr:nvSpPr>
        <xdr:cNvPr id="357" name="楕円 356"/>
        <xdr:cNvSpPr/>
      </xdr:nvSpPr>
      <xdr:spPr>
        <a:xfrm>
          <a:off x="8699500" y="1411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95707</xdr:rowOff>
    </xdr:from>
    <xdr:to>
      <xdr:col>50</xdr:col>
      <xdr:colOff>114300</xdr:colOff>
      <xdr:row>82</xdr:row>
      <xdr:rowOff>105766</xdr:rowOff>
    </xdr:to>
    <xdr:cxnSp macro="">
      <xdr:nvCxnSpPr>
        <xdr:cNvPr id="358" name="直線コネクタ 357"/>
        <xdr:cNvCxnSpPr/>
      </xdr:nvCxnSpPr>
      <xdr:spPr>
        <a:xfrm flipV="1">
          <a:off x="8750300" y="14154607"/>
          <a:ext cx="8890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62737</xdr:rowOff>
    </xdr:from>
    <xdr:to>
      <xdr:col>41</xdr:col>
      <xdr:colOff>101600</xdr:colOff>
      <xdr:row>82</xdr:row>
      <xdr:rowOff>164337</xdr:rowOff>
    </xdr:to>
    <xdr:sp macro="" textlink="">
      <xdr:nvSpPr>
        <xdr:cNvPr id="359" name="楕円 358"/>
        <xdr:cNvSpPr/>
      </xdr:nvSpPr>
      <xdr:spPr>
        <a:xfrm>
          <a:off x="7810500" y="14121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105766</xdr:rowOff>
    </xdr:from>
    <xdr:to>
      <xdr:col>45</xdr:col>
      <xdr:colOff>177800</xdr:colOff>
      <xdr:row>82</xdr:row>
      <xdr:rowOff>113537</xdr:rowOff>
    </xdr:to>
    <xdr:cxnSp macro="">
      <xdr:nvCxnSpPr>
        <xdr:cNvPr id="360" name="直線コネクタ 359"/>
        <xdr:cNvCxnSpPr/>
      </xdr:nvCxnSpPr>
      <xdr:spPr>
        <a:xfrm flipV="1">
          <a:off x="7861300" y="14164666"/>
          <a:ext cx="889000" cy="7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90170</xdr:rowOff>
    </xdr:from>
    <xdr:to>
      <xdr:col>36</xdr:col>
      <xdr:colOff>165100</xdr:colOff>
      <xdr:row>83</xdr:row>
      <xdr:rowOff>20320</xdr:rowOff>
    </xdr:to>
    <xdr:sp macro="" textlink="">
      <xdr:nvSpPr>
        <xdr:cNvPr id="361" name="楕円 360"/>
        <xdr:cNvSpPr/>
      </xdr:nvSpPr>
      <xdr:spPr>
        <a:xfrm>
          <a:off x="69215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113537</xdr:rowOff>
    </xdr:from>
    <xdr:to>
      <xdr:col>41</xdr:col>
      <xdr:colOff>50800</xdr:colOff>
      <xdr:row>82</xdr:row>
      <xdr:rowOff>140970</xdr:rowOff>
    </xdr:to>
    <xdr:cxnSp macro="">
      <xdr:nvCxnSpPr>
        <xdr:cNvPr id="362" name="直線コネクタ 361"/>
        <xdr:cNvCxnSpPr/>
      </xdr:nvCxnSpPr>
      <xdr:spPr>
        <a:xfrm flipV="1">
          <a:off x="6972300" y="14172437"/>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58081</xdr:rowOff>
    </xdr:from>
    <xdr:ext cx="469744" cy="259045"/>
    <xdr:sp macro="" textlink="">
      <xdr:nvSpPr>
        <xdr:cNvPr id="363" name="n_1aveValue【公営住宅】&#10;一人当たり面積"/>
        <xdr:cNvSpPr txBox="1"/>
      </xdr:nvSpPr>
      <xdr:spPr>
        <a:xfrm>
          <a:off x="9391727" y="14459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77285</xdr:rowOff>
    </xdr:from>
    <xdr:ext cx="469744" cy="259045"/>
    <xdr:sp macro="" textlink="">
      <xdr:nvSpPr>
        <xdr:cNvPr id="364" name="n_2aveValue【公営住宅】&#10;一人当たり面積"/>
        <xdr:cNvSpPr txBox="1"/>
      </xdr:nvSpPr>
      <xdr:spPr>
        <a:xfrm>
          <a:off x="8515427" y="14479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82314</xdr:rowOff>
    </xdr:from>
    <xdr:ext cx="469744" cy="259045"/>
    <xdr:sp macro="" textlink="">
      <xdr:nvSpPr>
        <xdr:cNvPr id="365" name="n_3aveValue【公営住宅】&#10;一人当たり面積"/>
        <xdr:cNvSpPr txBox="1"/>
      </xdr:nvSpPr>
      <xdr:spPr>
        <a:xfrm>
          <a:off x="7626427" y="1448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84141</xdr:rowOff>
    </xdr:from>
    <xdr:ext cx="469744" cy="259045"/>
    <xdr:sp macro="" textlink="">
      <xdr:nvSpPr>
        <xdr:cNvPr id="366" name="n_4aveValue【公営住宅】&#10;一人当たり面積"/>
        <xdr:cNvSpPr txBox="1"/>
      </xdr:nvSpPr>
      <xdr:spPr>
        <a:xfrm>
          <a:off x="6737427" y="14485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163034</xdr:rowOff>
    </xdr:from>
    <xdr:ext cx="469744" cy="259045"/>
    <xdr:sp macro="" textlink="">
      <xdr:nvSpPr>
        <xdr:cNvPr id="367" name="n_1mainValue【公営住宅】&#10;一人当たり面積"/>
        <xdr:cNvSpPr txBox="1"/>
      </xdr:nvSpPr>
      <xdr:spPr>
        <a:xfrm>
          <a:off x="9391727" y="13879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1643</xdr:rowOff>
    </xdr:from>
    <xdr:ext cx="469744" cy="259045"/>
    <xdr:sp macro="" textlink="">
      <xdr:nvSpPr>
        <xdr:cNvPr id="368" name="n_2mainValue【公営住宅】&#10;一人当たり面積"/>
        <xdr:cNvSpPr txBox="1"/>
      </xdr:nvSpPr>
      <xdr:spPr>
        <a:xfrm>
          <a:off x="8515427" y="13889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9414</xdr:rowOff>
    </xdr:from>
    <xdr:ext cx="469744" cy="259045"/>
    <xdr:sp macro="" textlink="">
      <xdr:nvSpPr>
        <xdr:cNvPr id="369" name="n_3mainValue【公営住宅】&#10;一人当たり面積"/>
        <xdr:cNvSpPr txBox="1"/>
      </xdr:nvSpPr>
      <xdr:spPr>
        <a:xfrm>
          <a:off x="7626427" y="13896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36847</xdr:rowOff>
    </xdr:from>
    <xdr:ext cx="469744" cy="259045"/>
    <xdr:sp macro="" textlink="">
      <xdr:nvSpPr>
        <xdr:cNvPr id="370" name="n_4mainValue【公営住宅】&#10;一人当たり面積"/>
        <xdr:cNvSpPr txBox="1"/>
      </xdr:nvSpPr>
      <xdr:spPr>
        <a:xfrm>
          <a:off x="6737427" y="1392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1" name="正方形/長方形 37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2" name="正方形/長方形 37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3" name="正方形/長方形 37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4" name="正方形/長方形 37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5" name="正方形/長方形 37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6" name="正方形/長方形 37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7" name="正方形/長方形 37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8" name="正方形/長方形 37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9" name="正方形/長方形 37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0" name="正方形/長方形 37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1" name="正方形/長方形 38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2" name="正方形/長方形 38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3" name="正方形/長方形 38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4" name="正方形/長方形 38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5" name="正方形/長方形 38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6" name="正方形/長方形 38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7" name="正方形/長方形 38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8" name="正方形/長方形 38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9" name="正方形/長方形 38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0" name="正方形/長方形 38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1" name="正方形/長方形 39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2" name="正方形/長方形 39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3" name="正方形/長方形 39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4" name="正方形/長方形 39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5" name="テキスト ボックス 39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6" name="直線コネクタ 39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7" name="テキスト ボックス 39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8" name="直線コネクタ 397"/>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399" name="テキスト ボックス 398"/>
        <xdr:cNvSpPr txBox="1"/>
      </xdr:nvSpPr>
      <xdr:spPr>
        <a:xfrm>
          <a:off x="11978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0" name="直線コネクタ 399"/>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1" name="テキスト ボックス 400"/>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2" name="直線コネクタ 401"/>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3" name="テキスト ボックス 402"/>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4" name="直線コネクタ 403"/>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5" name="テキスト ボックス 404"/>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6" name="直線コネクタ 40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07" name="テキスト ボックス 406"/>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8"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9906</xdr:rowOff>
    </xdr:from>
    <xdr:to>
      <xdr:col>85</xdr:col>
      <xdr:colOff>126364</xdr:colOff>
      <xdr:row>40</xdr:row>
      <xdr:rowOff>46482</xdr:rowOff>
    </xdr:to>
    <xdr:cxnSp macro="">
      <xdr:nvCxnSpPr>
        <xdr:cNvPr id="409" name="直線コネクタ 408"/>
        <xdr:cNvCxnSpPr/>
      </xdr:nvCxnSpPr>
      <xdr:spPr>
        <a:xfrm flipV="1">
          <a:off x="16318864" y="5667756"/>
          <a:ext cx="0" cy="1236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50309</xdr:rowOff>
    </xdr:from>
    <xdr:ext cx="405111" cy="259045"/>
    <xdr:sp macro="" textlink="">
      <xdr:nvSpPr>
        <xdr:cNvPr id="410" name="【認定こども園・幼稚園・保育所】&#10;有形固定資産減価償却率最小値テキスト"/>
        <xdr:cNvSpPr txBox="1"/>
      </xdr:nvSpPr>
      <xdr:spPr>
        <a:xfrm>
          <a:off x="16357600" y="6908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46482</xdr:rowOff>
    </xdr:from>
    <xdr:to>
      <xdr:col>86</xdr:col>
      <xdr:colOff>25400</xdr:colOff>
      <xdr:row>40</xdr:row>
      <xdr:rowOff>46482</xdr:rowOff>
    </xdr:to>
    <xdr:cxnSp macro="">
      <xdr:nvCxnSpPr>
        <xdr:cNvPr id="411" name="直線コネクタ 410"/>
        <xdr:cNvCxnSpPr/>
      </xdr:nvCxnSpPr>
      <xdr:spPr>
        <a:xfrm>
          <a:off x="16230600" y="6904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128033</xdr:rowOff>
    </xdr:from>
    <xdr:ext cx="405111" cy="259045"/>
    <xdr:sp macro="" textlink="">
      <xdr:nvSpPr>
        <xdr:cNvPr id="412" name="【認定こども園・幼稚園・保育所】&#10;有形固定資産減価償却率最大値テキスト"/>
        <xdr:cNvSpPr txBox="1"/>
      </xdr:nvSpPr>
      <xdr:spPr>
        <a:xfrm>
          <a:off x="16357600" y="5442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9906</xdr:rowOff>
    </xdr:from>
    <xdr:to>
      <xdr:col>86</xdr:col>
      <xdr:colOff>25400</xdr:colOff>
      <xdr:row>33</xdr:row>
      <xdr:rowOff>9906</xdr:rowOff>
    </xdr:to>
    <xdr:cxnSp macro="">
      <xdr:nvCxnSpPr>
        <xdr:cNvPr id="413" name="直線コネクタ 412"/>
        <xdr:cNvCxnSpPr/>
      </xdr:nvCxnSpPr>
      <xdr:spPr>
        <a:xfrm>
          <a:off x="16230600" y="5667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34</xdr:row>
      <xdr:rowOff>139717</xdr:rowOff>
    </xdr:from>
    <xdr:ext cx="405111" cy="259045"/>
    <xdr:sp macro="" textlink="">
      <xdr:nvSpPr>
        <xdr:cNvPr id="414" name="【認定こども園・幼稚園・保育所】&#10;有形固定資産減価償却率平均値テキスト"/>
        <xdr:cNvSpPr txBox="1"/>
      </xdr:nvSpPr>
      <xdr:spPr>
        <a:xfrm>
          <a:off x="16357600" y="5969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116840</xdr:rowOff>
    </xdr:from>
    <xdr:to>
      <xdr:col>85</xdr:col>
      <xdr:colOff>177800</xdr:colOff>
      <xdr:row>36</xdr:row>
      <xdr:rowOff>46990</xdr:rowOff>
    </xdr:to>
    <xdr:sp macro="" textlink="">
      <xdr:nvSpPr>
        <xdr:cNvPr id="415" name="フローチャート: 判断 414"/>
        <xdr:cNvSpPr/>
      </xdr:nvSpPr>
      <xdr:spPr>
        <a:xfrm>
          <a:off x="16268700" y="611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61976</xdr:rowOff>
    </xdr:from>
    <xdr:to>
      <xdr:col>81</xdr:col>
      <xdr:colOff>101600</xdr:colOff>
      <xdr:row>35</xdr:row>
      <xdr:rowOff>163576</xdr:rowOff>
    </xdr:to>
    <xdr:sp macro="" textlink="">
      <xdr:nvSpPr>
        <xdr:cNvPr id="416" name="フローチャート: 判断 415"/>
        <xdr:cNvSpPr/>
      </xdr:nvSpPr>
      <xdr:spPr>
        <a:xfrm>
          <a:off x="15430500" y="6062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84836</xdr:rowOff>
    </xdr:from>
    <xdr:to>
      <xdr:col>76</xdr:col>
      <xdr:colOff>165100</xdr:colOff>
      <xdr:row>36</xdr:row>
      <xdr:rowOff>14986</xdr:rowOff>
    </xdr:to>
    <xdr:sp macro="" textlink="">
      <xdr:nvSpPr>
        <xdr:cNvPr id="417" name="フローチャート: 判断 416"/>
        <xdr:cNvSpPr/>
      </xdr:nvSpPr>
      <xdr:spPr>
        <a:xfrm>
          <a:off x="14541500" y="6085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55118</xdr:rowOff>
    </xdr:from>
    <xdr:to>
      <xdr:col>72</xdr:col>
      <xdr:colOff>38100</xdr:colOff>
      <xdr:row>35</xdr:row>
      <xdr:rowOff>156718</xdr:rowOff>
    </xdr:to>
    <xdr:sp macro="" textlink="">
      <xdr:nvSpPr>
        <xdr:cNvPr id="418" name="フローチャート: 判断 417"/>
        <xdr:cNvSpPr/>
      </xdr:nvSpPr>
      <xdr:spPr>
        <a:xfrm>
          <a:off x="13652500" y="605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43688</xdr:rowOff>
    </xdr:from>
    <xdr:to>
      <xdr:col>67</xdr:col>
      <xdr:colOff>101600</xdr:colOff>
      <xdr:row>35</xdr:row>
      <xdr:rowOff>145288</xdr:rowOff>
    </xdr:to>
    <xdr:sp macro="" textlink="">
      <xdr:nvSpPr>
        <xdr:cNvPr id="419" name="フローチャート: 判断 418"/>
        <xdr:cNvSpPr/>
      </xdr:nvSpPr>
      <xdr:spPr>
        <a:xfrm>
          <a:off x="12763500" y="6044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0" name="テキスト ボックス 41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1" name="テキスト ボックス 42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2" name="テキスト ボックス 42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3" name="テキスト ボックス 42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4" name="テキスト ボックス 42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18542</xdr:rowOff>
    </xdr:from>
    <xdr:to>
      <xdr:col>85</xdr:col>
      <xdr:colOff>177800</xdr:colOff>
      <xdr:row>39</xdr:row>
      <xdr:rowOff>120142</xdr:rowOff>
    </xdr:to>
    <xdr:sp macro="" textlink="">
      <xdr:nvSpPr>
        <xdr:cNvPr id="425" name="楕円 424"/>
        <xdr:cNvSpPr/>
      </xdr:nvSpPr>
      <xdr:spPr>
        <a:xfrm>
          <a:off x="16268700" y="670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168419</xdr:rowOff>
    </xdr:from>
    <xdr:ext cx="405111" cy="259045"/>
    <xdr:sp macro="" textlink="">
      <xdr:nvSpPr>
        <xdr:cNvPr id="426" name="【認定こども園・幼稚園・保育所】&#10;有形固定資産減価償却率該当値テキスト"/>
        <xdr:cNvSpPr txBox="1"/>
      </xdr:nvSpPr>
      <xdr:spPr>
        <a:xfrm>
          <a:off x="16357600" y="6683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160274</xdr:rowOff>
    </xdr:from>
    <xdr:to>
      <xdr:col>81</xdr:col>
      <xdr:colOff>101600</xdr:colOff>
      <xdr:row>39</xdr:row>
      <xdr:rowOff>90424</xdr:rowOff>
    </xdr:to>
    <xdr:sp macro="" textlink="">
      <xdr:nvSpPr>
        <xdr:cNvPr id="427" name="楕円 426"/>
        <xdr:cNvSpPr/>
      </xdr:nvSpPr>
      <xdr:spPr>
        <a:xfrm>
          <a:off x="15430500" y="667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39624</xdr:rowOff>
    </xdr:from>
    <xdr:to>
      <xdr:col>85</xdr:col>
      <xdr:colOff>127000</xdr:colOff>
      <xdr:row>39</xdr:row>
      <xdr:rowOff>69342</xdr:rowOff>
    </xdr:to>
    <xdr:cxnSp macro="">
      <xdr:nvCxnSpPr>
        <xdr:cNvPr id="428" name="直線コネクタ 427"/>
        <xdr:cNvCxnSpPr/>
      </xdr:nvCxnSpPr>
      <xdr:spPr>
        <a:xfrm>
          <a:off x="15481300" y="6726174"/>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109982</xdr:rowOff>
    </xdr:from>
    <xdr:to>
      <xdr:col>76</xdr:col>
      <xdr:colOff>165100</xdr:colOff>
      <xdr:row>39</xdr:row>
      <xdr:rowOff>40132</xdr:rowOff>
    </xdr:to>
    <xdr:sp macro="" textlink="">
      <xdr:nvSpPr>
        <xdr:cNvPr id="429" name="楕円 428"/>
        <xdr:cNvSpPr/>
      </xdr:nvSpPr>
      <xdr:spPr>
        <a:xfrm>
          <a:off x="14541500" y="6625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160782</xdr:rowOff>
    </xdr:from>
    <xdr:to>
      <xdr:col>81</xdr:col>
      <xdr:colOff>50800</xdr:colOff>
      <xdr:row>39</xdr:row>
      <xdr:rowOff>39624</xdr:rowOff>
    </xdr:to>
    <xdr:cxnSp macro="">
      <xdr:nvCxnSpPr>
        <xdr:cNvPr id="430" name="直線コネクタ 429"/>
        <xdr:cNvCxnSpPr/>
      </xdr:nvCxnSpPr>
      <xdr:spPr>
        <a:xfrm>
          <a:off x="14592300" y="667588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87122</xdr:rowOff>
    </xdr:from>
    <xdr:to>
      <xdr:col>72</xdr:col>
      <xdr:colOff>38100</xdr:colOff>
      <xdr:row>39</xdr:row>
      <xdr:rowOff>17272</xdr:rowOff>
    </xdr:to>
    <xdr:sp macro="" textlink="">
      <xdr:nvSpPr>
        <xdr:cNvPr id="431" name="楕円 430"/>
        <xdr:cNvSpPr/>
      </xdr:nvSpPr>
      <xdr:spPr>
        <a:xfrm>
          <a:off x="13652500" y="6602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137922</xdr:rowOff>
    </xdr:from>
    <xdr:to>
      <xdr:col>76</xdr:col>
      <xdr:colOff>114300</xdr:colOff>
      <xdr:row>38</xdr:row>
      <xdr:rowOff>160782</xdr:rowOff>
    </xdr:to>
    <xdr:cxnSp macro="">
      <xdr:nvCxnSpPr>
        <xdr:cNvPr id="432" name="直線コネクタ 431"/>
        <xdr:cNvCxnSpPr/>
      </xdr:nvCxnSpPr>
      <xdr:spPr>
        <a:xfrm>
          <a:off x="13703300" y="665302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59690</xdr:rowOff>
    </xdr:from>
    <xdr:to>
      <xdr:col>67</xdr:col>
      <xdr:colOff>101600</xdr:colOff>
      <xdr:row>36</xdr:row>
      <xdr:rowOff>161290</xdr:rowOff>
    </xdr:to>
    <xdr:sp macro="" textlink="">
      <xdr:nvSpPr>
        <xdr:cNvPr id="433" name="楕円 432"/>
        <xdr:cNvSpPr/>
      </xdr:nvSpPr>
      <xdr:spPr>
        <a:xfrm>
          <a:off x="12763500" y="623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110490</xdr:rowOff>
    </xdr:from>
    <xdr:to>
      <xdr:col>71</xdr:col>
      <xdr:colOff>177800</xdr:colOff>
      <xdr:row>38</xdr:row>
      <xdr:rowOff>137922</xdr:rowOff>
    </xdr:to>
    <xdr:cxnSp macro="">
      <xdr:nvCxnSpPr>
        <xdr:cNvPr id="434" name="直線コネクタ 433"/>
        <xdr:cNvCxnSpPr/>
      </xdr:nvCxnSpPr>
      <xdr:spPr>
        <a:xfrm>
          <a:off x="12814300" y="6282690"/>
          <a:ext cx="889000" cy="37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8653</xdr:rowOff>
    </xdr:from>
    <xdr:ext cx="405111" cy="259045"/>
    <xdr:sp macro="" textlink="">
      <xdr:nvSpPr>
        <xdr:cNvPr id="435" name="n_1aveValue【認定こども園・幼稚園・保育所】&#10;有形固定資産減価償却率"/>
        <xdr:cNvSpPr txBox="1"/>
      </xdr:nvSpPr>
      <xdr:spPr>
        <a:xfrm>
          <a:off x="15266044" y="583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31513</xdr:rowOff>
    </xdr:from>
    <xdr:ext cx="405111" cy="259045"/>
    <xdr:sp macro="" textlink="">
      <xdr:nvSpPr>
        <xdr:cNvPr id="436" name="n_2aveValue【認定こども園・幼稚園・保育所】&#10;有形固定資産減価償却率"/>
        <xdr:cNvSpPr txBox="1"/>
      </xdr:nvSpPr>
      <xdr:spPr>
        <a:xfrm>
          <a:off x="14389744" y="586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1795</xdr:rowOff>
    </xdr:from>
    <xdr:ext cx="405111" cy="259045"/>
    <xdr:sp macro="" textlink="">
      <xdr:nvSpPr>
        <xdr:cNvPr id="437" name="n_3aveValue【認定こども園・幼稚園・保育所】&#10;有形固定資産減価償却率"/>
        <xdr:cNvSpPr txBox="1"/>
      </xdr:nvSpPr>
      <xdr:spPr>
        <a:xfrm>
          <a:off x="13500744" y="583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161815</xdr:rowOff>
    </xdr:from>
    <xdr:ext cx="405111" cy="259045"/>
    <xdr:sp macro="" textlink="">
      <xdr:nvSpPr>
        <xdr:cNvPr id="438" name="n_4aveValue【認定こども園・幼稚園・保育所】&#10;有形固定資産減価償却率"/>
        <xdr:cNvSpPr txBox="1"/>
      </xdr:nvSpPr>
      <xdr:spPr>
        <a:xfrm>
          <a:off x="12611744" y="5819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81551</xdr:rowOff>
    </xdr:from>
    <xdr:ext cx="405111" cy="259045"/>
    <xdr:sp macro="" textlink="">
      <xdr:nvSpPr>
        <xdr:cNvPr id="439" name="n_1mainValue【認定こども園・幼稚園・保育所】&#10;有形固定資産減価償却率"/>
        <xdr:cNvSpPr txBox="1"/>
      </xdr:nvSpPr>
      <xdr:spPr>
        <a:xfrm>
          <a:off x="15266044" y="676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31259</xdr:rowOff>
    </xdr:from>
    <xdr:ext cx="405111" cy="259045"/>
    <xdr:sp macro="" textlink="">
      <xdr:nvSpPr>
        <xdr:cNvPr id="440" name="n_2mainValue【認定こども園・幼稚園・保育所】&#10;有形固定資産減価償却率"/>
        <xdr:cNvSpPr txBox="1"/>
      </xdr:nvSpPr>
      <xdr:spPr>
        <a:xfrm>
          <a:off x="14389744" y="6717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8399</xdr:rowOff>
    </xdr:from>
    <xdr:ext cx="405111" cy="259045"/>
    <xdr:sp macro="" textlink="">
      <xdr:nvSpPr>
        <xdr:cNvPr id="441" name="n_3mainValue【認定こども園・幼稚園・保育所】&#10;有形固定資産減価償却率"/>
        <xdr:cNvSpPr txBox="1"/>
      </xdr:nvSpPr>
      <xdr:spPr>
        <a:xfrm>
          <a:off x="13500744" y="669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152417</xdr:rowOff>
    </xdr:from>
    <xdr:ext cx="405111" cy="259045"/>
    <xdr:sp macro="" textlink="">
      <xdr:nvSpPr>
        <xdr:cNvPr id="442" name="n_4mainValue【認定こども園・幼稚園・保育所】&#10;有形固定資産減価償却率"/>
        <xdr:cNvSpPr txBox="1"/>
      </xdr:nvSpPr>
      <xdr:spPr>
        <a:xfrm>
          <a:off x="12611744" y="6324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3" name="正方形/長方形 44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4" name="正方形/長方形 44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5" name="正方形/長方形 44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6" name="正方形/長方形 44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7" name="正方形/長方形 44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8" name="正方形/長方形 44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9" name="正方形/長方形 44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0" name="正方形/長方形 44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1" name="テキスト ボックス 45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2" name="直線コネクタ 45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53" name="直線コネクタ 452"/>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54" name="テキスト ボックス 453"/>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55" name="直線コネクタ 454"/>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56" name="テキスト ボックス 455"/>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57" name="直線コネクタ 456"/>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58" name="テキスト ボックス 457"/>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59" name="直線コネクタ 458"/>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60" name="テキスト ボックス 459"/>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61" name="直線コネクタ 460"/>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62" name="テキスト ボックス 461"/>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63" name="直線コネクタ 462"/>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64" name="テキスト ボックス 463"/>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4354</xdr:rowOff>
    </xdr:from>
    <xdr:to>
      <xdr:col>116</xdr:col>
      <xdr:colOff>62864</xdr:colOff>
      <xdr:row>42</xdr:row>
      <xdr:rowOff>43543</xdr:rowOff>
    </xdr:to>
    <xdr:cxnSp macro="">
      <xdr:nvCxnSpPr>
        <xdr:cNvPr id="468" name="直線コネクタ 467"/>
        <xdr:cNvCxnSpPr/>
      </xdr:nvCxnSpPr>
      <xdr:spPr>
        <a:xfrm flipV="1">
          <a:off x="22160864" y="5833654"/>
          <a:ext cx="0" cy="1410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47370</xdr:rowOff>
    </xdr:from>
    <xdr:ext cx="469744" cy="259045"/>
    <xdr:sp macro="" textlink="">
      <xdr:nvSpPr>
        <xdr:cNvPr id="469" name="【認定こども園・幼稚園・保育所】&#10;一人当たり面積最小値テキスト"/>
        <xdr:cNvSpPr txBox="1"/>
      </xdr:nvSpPr>
      <xdr:spPr>
        <a:xfrm>
          <a:off x="22199600" y="724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43543</xdr:rowOff>
    </xdr:from>
    <xdr:to>
      <xdr:col>116</xdr:col>
      <xdr:colOff>152400</xdr:colOff>
      <xdr:row>42</xdr:row>
      <xdr:rowOff>43543</xdr:rowOff>
    </xdr:to>
    <xdr:cxnSp macro="">
      <xdr:nvCxnSpPr>
        <xdr:cNvPr id="470" name="直線コネクタ 469"/>
        <xdr:cNvCxnSpPr/>
      </xdr:nvCxnSpPr>
      <xdr:spPr>
        <a:xfrm>
          <a:off x="22072600" y="724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122481</xdr:rowOff>
    </xdr:from>
    <xdr:ext cx="469744" cy="259045"/>
    <xdr:sp macro="" textlink="">
      <xdr:nvSpPr>
        <xdr:cNvPr id="471" name="【認定こども園・幼稚園・保育所】&#10;一人当たり面積最大値テキスト"/>
        <xdr:cNvSpPr txBox="1"/>
      </xdr:nvSpPr>
      <xdr:spPr>
        <a:xfrm>
          <a:off x="22199600" y="5608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4354</xdr:rowOff>
    </xdr:from>
    <xdr:to>
      <xdr:col>116</xdr:col>
      <xdr:colOff>152400</xdr:colOff>
      <xdr:row>34</xdr:row>
      <xdr:rowOff>4354</xdr:rowOff>
    </xdr:to>
    <xdr:cxnSp macro="">
      <xdr:nvCxnSpPr>
        <xdr:cNvPr id="472" name="直線コネクタ 471"/>
        <xdr:cNvCxnSpPr/>
      </xdr:nvCxnSpPr>
      <xdr:spPr>
        <a:xfrm>
          <a:off x="22072600" y="5833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49910</xdr:rowOff>
    </xdr:from>
    <xdr:ext cx="469744" cy="259045"/>
    <xdr:sp macro="" textlink="">
      <xdr:nvSpPr>
        <xdr:cNvPr id="473" name="【認定こども園・幼稚園・保育所】&#10;一人当たり面積平均値テキスト"/>
        <xdr:cNvSpPr txBox="1"/>
      </xdr:nvSpPr>
      <xdr:spPr>
        <a:xfrm>
          <a:off x="22199600" y="65650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27033</xdr:rowOff>
    </xdr:from>
    <xdr:to>
      <xdr:col>116</xdr:col>
      <xdr:colOff>114300</xdr:colOff>
      <xdr:row>39</xdr:row>
      <xdr:rowOff>128633</xdr:rowOff>
    </xdr:to>
    <xdr:sp macro="" textlink="">
      <xdr:nvSpPr>
        <xdr:cNvPr id="474" name="フローチャート: 判断 473"/>
        <xdr:cNvSpPr/>
      </xdr:nvSpPr>
      <xdr:spPr>
        <a:xfrm>
          <a:off x="22110700" y="671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23767</xdr:rowOff>
    </xdr:from>
    <xdr:to>
      <xdr:col>112</xdr:col>
      <xdr:colOff>38100</xdr:colOff>
      <xdr:row>39</xdr:row>
      <xdr:rowOff>125367</xdr:rowOff>
    </xdr:to>
    <xdr:sp macro="" textlink="">
      <xdr:nvSpPr>
        <xdr:cNvPr id="475" name="フローチャート: 判断 474"/>
        <xdr:cNvSpPr/>
      </xdr:nvSpPr>
      <xdr:spPr>
        <a:xfrm>
          <a:off x="21272500" y="6710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102144</xdr:rowOff>
    </xdr:from>
    <xdr:to>
      <xdr:col>107</xdr:col>
      <xdr:colOff>101600</xdr:colOff>
      <xdr:row>40</xdr:row>
      <xdr:rowOff>32294</xdr:rowOff>
    </xdr:to>
    <xdr:sp macro="" textlink="">
      <xdr:nvSpPr>
        <xdr:cNvPr id="476" name="フローチャート: 判断 475"/>
        <xdr:cNvSpPr/>
      </xdr:nvSpPr>
      <xdr:spPr>
        <a:xfrm>
          <a:off x="20383500" y="678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89081</xdr:rowOff>
    </xdr:from>
    <xdr:to>
      <xdr:col>102</xdr:col>
      <xdr:colOff>165100</xdr:colOff>
      <xdr:row>40</xdr:row>
      <xdr:rowOff>19231</xdr:rowOff>
    </xdr:to>
    <xdr:sp macro="" textlink="">
      <xdr:nvSpPr>
        <xdr:cNvPr id="477" name="フローチャート: 判断 476"/>
        <xdr:cNvSpPr/>
      </xdr:nvSpPr>
      <xdr:spPr>
        <a:xfrm>
          <a:off x="19494500" y="677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98878</xdr:rowOff>
    </xdr:from>
    <xdr:to>
      <xdr:col>98</xdr:col>
      <xdr:colOff>38100</xdr:colOff>
      <xdr:row>40</xdr:row>
      <xdr:rowOff>29028</xdr:rowOff>
    </xdr:to>
    <xdr:sp macro="" textlink="">
      <xdr:nvSpPr>
        <xdr:cNvPr id="478" name="フローチャート: 判断 477"/>
        <xdr:cNvSpPr/>
      </xdr:nvSpPr>
      <xdr:spPr>
        <a:xfrm>
          <a:off x="18605500" y="678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113574</xdr:rowOff>
    </xdr:from>
    <xdr:to>
      <xdr:col>116</xdr:col>
      <xdr:colOff>114300</xdr:colOff>
      <xdr:row>41</xdr:row>
      <xdr:rowOff>43724</xdr:rowOff>
    </xdr:to>
    <xdr:sp macro="" textlink="">
      <xdr:nvSpPr>
        <xdr:cNvPr id="484" name="楕円 483"/>
        <xdr:cNvSpPr/>
      </xdr:nvSpPr>
      <xdr:spPr>
        <a:xfrm>
          <a:off x="22110700" y="697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92001</xdr:rowOff>
    </xdr:from>
    <xdr:ext cx="469744" cy="259045"/>
    <xdr:sp macro="" textlink="">
      <xdr:nvSpPr>
        <xdr:cNvPr id="485" name="【認定こども園・幼稚園・保育所】&#10;一人当たり面積該当値テキスト"/>
        <xdr:cNvSpPr txBox="1"/>
      </xdr:nvSpPr>
      <xdr:spPr>
        <a:xfrm>
          <a:off x="22199600" y="695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103777</xdr:rowOff>
    </xdr:from>
    <xdr:to>
      <xdr:col>112</xdr:col>
      <xdr:colOff>38100</xdr:colOff>
      <xdr:row>41</xdr:row>
      <xdr:rowOff>33927</xdr:rowOff>
    </xdr:to>
    <xdr:sp macro="" textlink="">
      <xdr:nvSpPr>
        <xdr:cNvPr id="486" name="楕円 485"/>
        <xdr:cNvSpPr/>
      </xdr:nvSpPr>
      <xdr:spPr>
        <a:xfrm>
          <a:off x="21272500" y="696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154577</xdr:rowOff>
    </xdr:from>
    <xdr:to>
      <xdr:col>116</xdr:col>
      <xdr:colOff>63500</xdr:colOff>
      <xdr:row>40</xdr:row>
      <xdr:rowOff>164374</xdr:rowOff>
    </xdr:to>
    <xdr:cxnSp macro="">
      <xdr:nvCxnSpPr>
        <xdr:cNvPr id="487" name="直線コネクタ 486"/>
        <xdr:cNvCxnSpPr/>
      </xdr:nvCxnSpPr>
      <xdr:spPr>
        <a:xfrm>
          <a:off x="21323300" y="7012577"/>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107043</xdr:rowOff>
    </xdr:from>
    <xdr:to>
      <xdr:col>107</xdr:col>
      <xdr:colOff>101600</xdr:colOff>
      <xdr:row>41</xdr:row>
      <xdr:rowOff>37193</xdr:rowOff>
    </xdr:to>
    <xdr:sp macro="" textlink="">
      <xdr:nvSpPr>
        <xdr:cNvPr id="488" name="楕円 487"/>
        <xdr:cNvSpPr/>
      </xdr:nvSpPr>
      <xdr:spPr>
        <a:xfrm>
          <a:off x="20383500" y="696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154577</xdr:rowOff>
    </xdr:from>
    <xdr:to>
      <xdr:col>111</xdr:col>
      <xdr:colOff>177800</xdr:colOff>
      <xdr:row>40</xdr:row>
      <xdr:rowOff>157843</xdr:rowOff>
    </xdr:to>
    <xdr:cxnSp macro="">
      <xdr:nvCxnSpPr>
        <xdr:cNvPr id="489" name="直線コネクタ 488"/>
        <xdr:cNvCxnSpPr/>
      </xdr:nvCxnSpPr>
      <xdr:spPr>
        <a:xfrm flipV="1">
          <a:off x="20434300" y="701257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110309</xdr:rowOff>
    </xdr:from>
    <xdr:to>
      <xdr:col>102</xdr:col>
      <xdr:colOff>165100</xdr:colOff>
      <xdr:row>41</xdr:row>
      <xdr:rowOff>40459</xdr:rowOff>
    </xdr:to>
    <xdr:sp macro="" textlink="">
      <xdr:nvSpPr>
        <xdr:cNvPr id="490" name="楕円 489"/>
        <xdr:cNvSpPr/>
      </xdr:nvSpPr>
      <xdr:spPr>
        <a:xfrm>
          <a:off x="19494500" y="696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157843</xdr:rowOff>
    </xdr:from>
    <xdr:to>
      <xdr:col>107</xdr:col>
      <xdr:colOff>50800</xdr:colOff>
      <xdr:row>40</xdr:row>
      <xdr:rowOff>161109</xdr:rowOff>
    </xdr:to>
    <xdr:cxnSp macro="">
      <xdr:nvCxnSpPr>
        <xdr:cNvPr id="491" name="直線コネクタ 490"/>
        <xdr:cNvCxnSpPr/>
      </xdr:nvCxnSpPr>
      <xdr:spPr>
        <a:xfrm flipV="1">
          <a:off x="19545300" y="701584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103777</xdr:rowOff>
    </xdr:from>
    <xdr:to>
      <xdr:col>98</xdr:col>
      <xdr:colOff>38100</xdr:colOff>
      <xdr:row>41</xdr:row>
      <xdr:rowOff>33927</xdr:rowOff>
    </xdr:to>
    <xdr:sp macro="" textlink="">
      <xdr:nvSpPr>
        <xdr:cNvPr id="492" name="楕円 491"/>
        <xdr:cNvSpPr/>
      </xdr:nvSpPr>
      <xdr:spPr>
        <a:xfrm>
          <a:off x="18605500" y="696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154577</xdr:rowOff>
    </xdr:from>
    <xdr:to>
      <xdr:col>102</xdr:col>
      <xdr:colOff>114300</xdr:colOff>
      <xdr:row>40</xdr:row>
      <xdr:rowOff>161109</xdr:rowOff>
    </xdr:to>
    <xdr:cxnSp macro="">
      <xdr:nvCxnSpPr>
        <xdr:cNvPr id="493" name="直線コネクタ 492"/>
        <xdr:cNvCxnSpPr/>
      </xdr:nvCxnSpPr>
      <xdr:spPr>
        <a:xfrm>
          <a:off x="18656300" y="701257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141894</xdr:rowOff>
    </xdr:from>
    <xdr:ext cx="469744" cy="259045"/>
    <xdr:sp macro="" textlink="">
      <xdr:nvSpPr>
        <xdr:cNvPr id="494" name="n_1aveValue【認定こども園・幼稚園・保育所】&#10;一人当たり面積"/>
        <xdr:cNvSpPr txBox="1"/>
      </xdr:nvSpPr>
      <xdr:spPr>
        <a:xfrm>
          <a:off x="21075727" y="6485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48821</xdr:rowOff>
    </xdr:from>
    <xdr:ext cx="469744" cy="259045"/>
    <xdr:sp macro="" textlink="">
      <xdr:nvSpPr>
        <xdr:cNvPr id="495" name="n_2aveValue【認定こども園・幼稚園・保育所】&#10;一人当たり面積"/>
        <xdr:cNvSpPr txBox="1"/>
      </xdr:nvSpPr>
      <xdr:spPr>
        <a:xfrm>
          <a:off x="20199427" y="656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35758</xdr:rowOff>
    </xdr:from>
    <xdr:ext cx="469744" cy="259045"/>
    <xdr:sp macro="" textlink="">
      <xdr:nvSpPr>
        <xdr:cNvPr id="496" name="n_3aveValue【認定こども園・幼稚園・保育所】&#10;一人当たり面積"/>
        <xdr:cNvSpPr txBox="1"/>
      </xdr:nvSpPr>
      <xdr:spPr>
        <a:xfrm>
          <a:off x="19310427" y="6550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45555</xdr:rowOff>
    </xdr:from>
    <xdr:ext cx="469744" cy="259045"/>
    <xdr:sp macro="" textlink="">
      <xdr:nvSpPr>
        <xdr:cNvPr id="497" name="n_4aveValue【認定こども園・幼稚園・保育所】&#10;一人当たり面積"/>
        <xdr:cNvSpPr txBox="1"/>
      </xdr:nvSpPr>
      <xdr:spPr>
        <a:xfrm>
          <a:off x="18421427" y="656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25054</xdr:rowOff>
    </xdr:from>
    <xdr:ext cx="469744" cy="259045"/>
    <xdr:sp macro="" textlink="">
      <xdr:nvSpPr>
        <xdr:cNvPr id="498" name="n_1mainValue【認定こども園・幼稚園・保育所】&#10;一人当たり面積"/>
        <xdr:cNvSpPr txBox="1"/>
      </xdr:nvSpPr>
      <xdr:spPr>
        <a:xfrm>
          <a:off x="21075727" y="7054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28320</xdr:rowOff>
    </xdr:from>
    <xdr:ext cx="469744" cy="259045"/>
    <xdr:sp macro="" textlink="">
      <xdr:nvSpPr>
        <xdr:cNvPr id="499" name="n_2mainValue【認定こども園・幼稚園・保育所】&#10;一人当たり面積"/>
        <xdr:cNvSpPr txBox="1"/>
      </xdr:nvSpPr>
      <xdr:spPr>
        <a:xfrm>
          <a:off x="20199427" y="705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31586</xdr:rowOff>
    </xdr:from>
    <xdr:ext cx="469744" cy="259045"/>
    <xdr:sp macro="" textlink="">
      <xdr:nvSpPr>
        <xdr:cNvPr id="500" name="n_3mainValue【認定こども園・幼稚園・保育所】&#10;一人当たり面積"/>
        <xdr:cNvSpPr txBox="1"/>
      </xdr:nvSpPr>
      <xdr:spPr>
        <a:xfrm>
          <a:off x="19310427" y="7061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25054</xdr:rowOff>
    </xdr:from>
    <xdr:ext cx="469744" cy="259045"/>
    <xdr:sp macro="" textlink="">
      <xdr:nvSpPr>
        <xdr:cNvPr id="501" name="n_4mainValue【認定こども園・幼稚園・保育所】&#10;一人当たり面積"/>
        <xdr:cNvSpPr txBox="1"/>
      </xdr:nvSpPr>
      <xdr:spPr>
        <a:xfrm>
          <a:off x="18421427" y="7054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2" name="テキスト ボックス 51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3" name="直線コネクタ 51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4" name="テキスト ボックス 513"/>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5" name="直線コネクタ 51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6" name="テキスト ボックス 51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7" name="直線コネクタ 51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8" name="テキスト ボックス 51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9" name="直線コネクタ 51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0" name="テキスト ボックス 51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1" name="直線コネクタ 52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2" name="テキスト ボックス 521"/>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3" name="直線コネクタ 52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4" name="テキスト ボックス 523"/>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76200</xdr:rowOff>
    </xdr:from>
    <xdr:to>
      <xdr:col>85</xdr:col>
      <xdr:colOff>126364</xdr:colOff>
      <xdr:row>63</xdr:row>
      <xdr:rowOff>20955</xdr:rowOff>
    </xdr:to>
    <xdr:cxnSp macro="">
      <xdr:nvCxnSpPr>
        <xdr:cNvPr id="526" name="直線コネクタ 525"/>
        <xdr:cNvCxnSpPr/>
      </xdr:nvCxnSpPr>
      <xdr:spPr>
        <a:xfrm flipV="1">
          <a:off x="16318864" y="9505950"/>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24782</xdr:rowOff>
    </xdr:from>
    <xdr:ext cx="405111" cy="259045"/>
    <xdr:sp macro="" textlink="">
      <xdr:nvSpPr>
        <xdr:cNvPr id="527" name="【学校施設】&#10;有形固定資産減価償却率最小値テキスト"/>
        <xdr:cNvSpPr txBox="1"/>
      </xdr:nvSpPr>
      <xdr:spPr>
        <a:xfrm>
          <a:off x="16357600" y="1082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20955</xdr:rowOff>
    </xdr:from>
    <xdr:to>
      <xdr:col>86</xdr:col>
      <xdr:colOff>25400</xdr:colOff>
      <xdr:row>63</xdr:row>
      <xdr:rowOff>20955</xdr:rowOff>
    </xdr:to>
    <xdr:cxnSp macro="">
      <xdr:nvCxnSpPr>
        <xdr:cNvPr id="528" name="直線コネクタ 527"/>
        <xdr:cNvCxnSpPr/>
      </xdr:nvCxnSpPr>
      <xdr:spPr>
        <a:xfrm>
          <a:off x="16230600" y="10822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22877</xdr:rowOff>
    </xdr:from>
    <xdr:ext cx="405111" cy="259045"/>
    <xdr:sp macro="" textlink="">
      <xdr:nvSpPr>
        <xdr:cNvPr id="529" name="【学校施設】&#10;有形固定資産減価償却率最大値テキスト"/>
        <xdr:cNvSpPr txBox="1"/>
      </xdr:nvSpPr>
      <xdr:spPr>
        <a:xfrm>
          <a:off x="16357600" y="9281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76200</xdr:rowOff>
    </xdr:from>
    <xdr:to>
      <xdr:col>86</xdr:col>
      <xdr:colOff>25400</xdr:colOff>
      <xdr:row>55</xdr:row>
      <xdr:rowOff>76200</xdr:rowOff>
    </xdr:to>
    <xdr:cxnSp macro="">
      <xdr:nvCxnSpPr>
        <xdr:cNvPr id="530" name="直線コネクタ 529"/>
        <xdr:cNvCxnSpPr/>
      </xdr:nvCxnSpPr>
      <xdr:spPr>
        <a:xfrm>
          <a:off x="16230600" y="950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125747</xdr:rowOff>
    </xdr:from>
    <xdr:ext cx="405111" cy="259045"/>
    <xdr:sp macro="" textlink="">
      <xdr:nvSpPr>
        <xdr:cNvPr id="531" name="【学校施設】&#10;有形固定資産減価償却率平均値テキスト"/>
        <xdr:cNvSpPr txBox="1"/>
      </xdr:nvSpPr>
      <xdr:spPr>
        <a:xfrm>
          <a:off x="16357600" y="10241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147320</xdr:rowOff>
    </xdr:from>
    <xdr:to>
      <xdr:col>85</xdr:col>
      <xdr:colOff>177800</xdr:colOff>
      <xdr:row>60</xdr:row>
      <xdr:rowOff>77470</xdr:rowOff>
    </xdr:to>
    <xdr:sp macro="" textlink="">
      <xdr:nvSpPr>
        <xdr:cNvPr id="532" name="フローチャート: 判断 531"/>
        <xdr:cNvSpPr/>
      </xdr:nvSpPr>
      <xdr:spPr>
        <a:xfrm>
          <a:off x="16268700" y="1026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132080</xdr:rowOff>
    </xdr:from>
    <xdr:to>
      <xdr:col>81</xdr:col>
      <xdr:colOff>101600</xdr:colOff>
      <xdr:row>60</xdr:row>
      <xdr:rowOff>62230</xdr:rowOff>
    </xdr:to>
    <xdr:sp macro="" textlink="">
      <xdr:nvSpPr>
        <xdr:cNvPr id="533" name="フローチャート: 判断 532"/>
        <xdr:cNvSpPr/>
      </xdr:nvSpPr>
      <xdr:spPr>
        <a:xfrm>
          <a:off x="15430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109220</xdr:rowOff>
    </xdr:from>
    <xdr:to>
      <xdr:col>76</xdr:col>
      <xdr:colOff>165100</xdr:colOff>
      <xdr:row>60</xdr:row>
      <xdr:rowOff>39370</xdr:rowOff>
    </xdr:to>
    <xdr:sp macro="" textlink="">
      <xdr:nvSpPr>
        <xdr:cNvPr id="534" name="フローチャート: 判断 533"/>
        <xdr:cNvSpPr/>
      </xdr:nvSpPr>
      <xdr:spPr>
        <a:xfrm>
          <a:off x="14541500" y="1022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92075</xdr:rowOff>
    </xdr:from>
    <xdr:to>
      <xdr:col>72</xdr:col>
      <xdr:colOff>38100</xdr:colOff>
      <xdr:row>60</xdr:row>
      <xdr:rowOff>22225</xdr:rowOff>
    </xdr:to>
    <xdr:sp macro="" textlink="">
      <xdr:nvSpPr>
        <xdr:cNvPr id="535" name="フローチャート: 判断 534"/>
        <xdr:cNvSpPr/>
      </xdr:nvSpPr>
      <xdr:spPr>
        <a:xfrm>
          <a:off x="13652500" y="102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86360</xdr:rowOff>
    </xdr:from>
    <xdr:to>
      <xdr:col>67</xdr:col>
      <xdr:colOff>101600</xdr:colOff>
      <xdr:row>60</xdr:row>
      <xdr:rowOff>16510</xdr:rowOff>
    </xdr:to>
    <xdr:sp macro="" textlink="">
      <xdr:nvSpPr>
        <xdr:cNvPr id="536" name="フローチャート: 判断 535"/>
        <xdr:cNvSpPr/>
      </xdr:nvSpPr>
      <xdr:spPr>
        <a:xfrm>
          <a:off x="12763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7" name="テキスト ボックス 53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8" name="テキスト ボックス 53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9" name="テキスト ボックス 53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0" name="テキスト ボックス 53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1" name="テキスト ボックス 54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44450</xdr:rowOff>
    </xdr:from>
    <xdr:to>
      <xdr:col>85</xdr:col>
      <xdr:colOff>177800</xdr:colOff>
      <xdr:row>59</xdr:row>
      <xdr:rowOff>146050</xdr:rowOff>
    </xdr:to>
    <xdr:sp macro="" textlink="">
      <xdr:nvSpPr>
        <xdr:cNvPr id="542" name="楕円 541"/>
        <xdr:cNvSpPr/>
      </xdr:nvSpPr>
      <xdr:spPr>
        <a:xfrm>
          <a:off x="16268700" y="101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67327</xdr:rowOff>
    </xdr:from>
    <xdr:ext cx="405111" cy="259045"/>
    <xdr:sp macro="" textlink="">
      <xdr:nvSpPr>
        <xdr:cNvPr id="543" name="【学校施設】&#10;有形固定資産減価償却率該当値テキスト"/>
        <xdr:cNvSpPr txBox="1"/>
      </xdr:nvSpPr>
      <xdr:spPr>
        <a:xfrm>
          <a:off x="16357600"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4445</xdr:rowOff>
    </xdr:from>
    <xdr:to>
      <xdr:col>81</xdr:col>
      <xdr:colOff>101600</xdr:colOff>
      <xdr:row>59</xdr:row>
      <xdr:rowOff>106045</xdr:rowOff>
    </xdr:to>
    <xdr:sp macro="" textlink="">
      <xdr:nvSpPr>
        <xdr:cNvPr id="544" name="楕円 543"/>
        <xdr:cNvSpPr/>
      </xdr:nvSpPr>
      <xdr:spPr>
        <a:xfrm>
          <a:off x="15430500" y="1011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55245</xdr:rowOff>
    </xdr:from>
    <xdr:to>
      <xdr:col>85</xdr:col>
      <xdr:colOff>127000</xdr:colOff>
      <xdr:row>59</xdr:row>
      <xdr:rowOff>95250</xdr:rowOff>
    </xdr:to>
    <xdr:cxnSp macro="">
      <xdr:nvCxnSpPr>
        <xdr:cNvPr id="545" name="直線コネクタ 544"/>
        <xdr:cNvCxnSpPr/>
      </xdr:nvCxnSpPr>
      <xdr:spPr>
        <a:xfrm>
          <a:off x="15481300" y="1017079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139700</xdr:rowOff>
    </xdr:from>
    <xdr:to>
      <xdr:col>76</xdr:col>
      <xdr:colOff>165100</xdr:colOff>
      <xdr:row>59</xdr:row>
      <xdr:rowOff>69850</xdr:rowOff>
    </xdr:to>
    <xdr:sp macro="" textlink="">
      <xdr:nvSpPr>
        <xdr:cNvPr id="546" name="楕円 545"/>
        <xdr:cNvSpPr/>
      </xdr:nvSpPr>
      <xdr:spPr>
        <a:xfrm>
          <a:off x="145415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19050</xdr:rowOff>
    </xdr:from>
    <xdr:to>
      <xdr:col>81</xdr:col>
      <xdr:colOff>50800</xdr:colOff>
      <xdr:row>59</xdr:row>
      <xdr:rowOff>55245</xdr:rowOff>
    </xdr:to>
    <xdr:cxnSp macro="">
      <xdr:nvCxnSpPr>
        <xdr:cNvPr id="547" name="直線コネクタ 546"/>
        <xdr:cNvCxnSpPr/>
      </xdr:nvCxnSpPr>
      <xdr:spPr>
        <a:xfrm>
          <a:off x="14592300" y="1013460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122555</xdr:rowOff>
    </xdr:from>
    <xdr:to>
      <xdr:col>72</xdr:col>
      <xdr:colOff>38100</xdr:colOff>
      <xdr:row>59</xdr:row>
      <xdr:rowOff>52705</xdr:rowOff>
    </xdr:to>
    <xdr:sp macro="" textlink="">
      <xdr:nvSpPr>
        <xdr:cNvPr id="548" name="楕円 547"/>
        <xdr:cNvSpPr/>
      </xdr:nvSpPr>
      <xdr:spPr>
        <a:xfrm>
          <a:off x="13652500" y="1006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1905</xdr:rowOff>
    </xdr:from>
    <xdr:to>
      <xdr:col>76</xdr:col>
      <xdr:colOff>114300</xdr:colOff>
      <xdr:row>59</xdr:row>
      <xdr:rowOff>19050</xdr:rowOff>
    </xdr:to>
    <xdr:cxnSp macro="">
      <xdr:nvCxnSpPr>
        <xdr:cNvPr id="549" name="直線コネクタ 548"/>
        <xdr:cNvCxnSpPr/>
      </xdr:nvCxnSpPr>
      <xdr:spPr>
        <a:xfrm>
          <a:off x="13703300" y="1011745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74930</xdr:rowOff>
    </xdr:from>
    <xdr:to>
      <xdr:col>67</xdr:col>
      <xdr:colOff>101600</xdr:colOff>
      <xdr:row>59</xdr:row>
      <xdr:rowOff>5080</xdr:rowOff>
    </xdr:to>
    <xdr:sp macro="" textlink="">
      <xdr:nvSpPr>
        <xdr:cNvPr id="550" name="楕円 549"/>
        <xdr:cNvSpPr/>
      </xdr:nvSpPr>
      <xdr:spPr>
        <a:xfrm>
          <a:off x="12763500" y="1001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125730</xdr:rowOff>
    </xdr:from>
    <xdr:to>
      <xdr:col>71</xdr:col>
      <xdr:colOff>177800</xdr:colOff>
      <xdr:row>59</xdr:row>
      <xdr:rowOff>1905</xdr:rowOff>
    </xdr:to>
    <xdr:cxnSp macro="">
      <xdr:nvCxnSpPr>
        <xdr:cNvPr id="551" name="直線コネクタ 550"/>
        <xdr:cNvCxnSpPr/>
      </xdr:nvCxnSpPr>
      <xdr:spPr>
        <a:xfrm>
          <a:off x="12814300" y="1006983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53357</xdr:rowOff>
    </xdr:from>
    <xdr:ext cx="405111" cy="259045"/>
    <xdr:sp macro="" textlink="">
      <xdr:nvSpPr>
        <xdr:cNvPr id="552" name="n_1aveValue【学校施設】&#10;有形固定資産減価償却率"/>
        <xdr:cNvSpPr txBox="1"/>
      </xdr:nvSpPr>
      <xdr:spPr>
        <a:xfrm>
          <a:off x="15266044"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30497</xdr:rowOff>
    </xdr:from>
    <xdr:ext cx="405111" cy="259045"/>
    <xdr:sp macro="" textlink="">
      <xdr:nvSpPr>
        <xdr:cNvPr id="553" name="n_2aveValue【学校施設】&#10;有形固定資産減価償却率"/>
        <xdr:cNvSpPr txBox="1"/>
      </xdr:nvSpPr>
      <xdr:spPr>
        <a:xfrm>
          <a:off x="14389744" y="1031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13352</xdr:rowOff>
    </xdr:from>
    <xdr:ext cx="405111" cy="259045"/>
    <xdr:sp macro="" textlink="">
      <xdr:nvSpPr>
        <xdr:cNvPr id="554" name="n_3aveValue【学校施設】&#10;有形固定資産減価償却率"/>
        <xdr:cNvSpPr txBox="1"/>
      </xdr:nvSpPr>
      <xdr:spPr>
        <a:xfrm>
          <a:off x="13500744" y="1030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7637</xdr:rowOff>
    </xdr:from>
    <xdr:ext cx="405111" cy="259045"/>
    <xdr:sp macro="" textlink="">
      <xdr:nvSpPr>
        <xdr:cNvPr id="555" name="n_4aveValue【学校施設】&#10;有形固定資産減価償却率"/>
        <xdr:cNvSpPr txBox="1"/>
      </xdr:nvSpPr>
      <xdr:spPr>
        <a:xfrm>
          <a:off x="12611744" y="1029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122572</xdr:rowOff>
    </xdr:from>
    <xdr:ext cx="405111" cy="259045"/>
    <xdr:sp macro="" textlink="">
      <xdr:nvSpPr>
        <xdr:cNvPr id="556" name="n_1mainValue【学校施設】&#10;有形固定資産減価償却率"/>
        <xdr:cNvSpPr txBox="1"/>
      </xdr:nvSpPr>
      <xdr:spPr>
        <a:xfrm>
          <a:off x="15266044" y="989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86377</xdr:rowOff>
    </xdr:from>
    <xdr:ext cx="405111" cy="259045"/>
    <xdr:sp macro="" textlink="">
      <xdr:nvSpPr>
        <xdr:cNvPr id="557" name="n_2mainValue【学校施設】&#10;有形固定資産減価償却率"/>
        <xdr:cNvSpPr txBox="1"/>
      </xdr:nvSpPr>
      <xdr:spPr>
        <a:xfrm>
          <a:off x="14389744" y="985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69232</xdr:rowOff>
    </xdr:from>
    <xdr:ext cx="405111" cy="259045"/>
    <xdr:sp macro="" textlink="">
      <xdr:nvSpPr>
        <xdr:cNvPr id="558" name="n_3mainValue【学校施設】&#10;有形固定資産減価償却率"/>
        <xdr:cNvSpPr txBox="1"/>
      </xdr:nvSpPr>
      <xdr:spPr>
        <a:xfrm>
          <a:off x="13500744" y="984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21607</xdr:rowOff>
    </xdr:from>
    <xdr:ext cx="405111" cy="259045"/>
    <xdr:sp macro="" textlink="">
      <xdr:nvSpPr>
        <xdr:cNvPr id="559" name="n_4mainValue【学校施設】&#10;有形固定資産減価償却率"/>
        <xdr:cNvSpPr txBox="1"/>
      </xdr:nvSpPr>
      <xdr:spPr>
        <a:xfrm>
          <a:off x="126117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0" name="正方形/長方形 55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1" name="正方形/長方形 56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2" name="正方形/長方形 56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3" name="正方形/長方形 56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4" name="正方形/長方形 56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5" name="正方形/長方形 56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6" name="正方形/長方形 56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7" name="正方形/長方形 56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8" name="テキスト ボックス 56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9" name="直線コネクタ 56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0" name="テキスト ボックス 569"/>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1" name="直線コネクタ 57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2" name="テキスト ボックス 57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3" name="直線コネクタ 57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4" name="テキスト ボックス 57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5" name="直線コネクタ 57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6" name="テキスト ボックス 57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7" name="直線コネクタ 57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8" name="テキスト ボックス 57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9" name="直線コネクタ 57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0" name="テキスト ボックス 57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1" name="直線コネクタ 58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2" name="テキスト ボックス 58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3"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19050</xdr:rowOff>
    </xdr:from>
    <xdr:to>
      <xdr:col>116</xdr:col>
      <xdr:colOff>62864</xdr:colOff>
      <xdr:row>64</xdr:row>
      <xdr:rowOff>47244</xdr:rowOff>
    </xdr:to>
    <xdr:cxnSp macro="">
      <xdr:nvCxnSpPr>
        <xdr:cNvPr id="584" name="直線コネクタ 583"/>
        <xdr:cNvCxnSpPr/>
      </xdr:nvCxnSpPr>
      <xdr:spPr>
        <a:xfrm flipV="1">
          <a:off x="22160864" y="9620250"/>
          <a:ext cx="0" cy="139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51071</xdr:rowOff>
    </xdr:from>
    <xdr:ext cx="469744" cy="259045"/>
    <xdr:sp macro="" textlink="">
      <xdr:nvSpPr>
        <xdr:cNvPr id="585" name="【学校施設】&#10;一人当たり面積最小値テキスト"/>
        <xdr:cNvSpPr txBox="1"/>
      </xdr:nvSpPr>
      <xdr:spPr>
        <a:xfrm>
          <a:off x="22199600" y="11023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47244</xdr:rowOff>
    </xdr:from>
    <xdr:to>
      <xdr:col>116</xdr:col>
      <xdr:colOff>152400</xdr:colOff>
      <xdr:row>64</xdr:row>
      <xdr:rowOff>47244</xdr:rowOff>
    </xdr:to>
    <xdr:cxnSp macro="">
      <xdr:nvCxnSpPr>
        <xdr:cNvPr id="586" name="直線コネクタ 585"/>
        <xdr:cNvCxnSpPr/>
      </xdr:nvCxnSpPr>
      <xdr:spPr>
        <a:xfrm>
          <a:off x="22072600" y="1102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137177</xdr:rowOff>
    </xdr:from>
    <xdr:ext cx="469744" cy="259045"/>
    <xdr:sp macro="" textlink="">
      <xdr:nvSpPr>
        <xdr:cNvPr id="587" name="【学校施設】&#10;一人当たり面積最大値テキスト"/>
        <xdr:cNvSpPr txBox="1"/>
      </xdr:nvSpPr>
      <xdr:spPr>
        <a:xfrm>
          <a:off x="22199600" y="9395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19050</xdr:rowOff>
    </xdr:from>
    <xdr:to>
      <xdr:col>116</xdr:col>
      <xdr:colOff>152400</xdr:colOff>
      <xdr:row>56</xdr:row>
      <xdr:rowOff>19050</xdr:rowOff>
    </xdr:to>
    <xdr:cxnSp macro="">
      <xdr:nvCxnSpPr>
        <xdr:cNvPr id="588" name="直線コネクタ 587"/>
        <xdr:cNvCxnSpPr/>
      </xdr:nvCxnSpPr>
      <xdr:spPr>
        <a:xfrm>
          <a:off x="22072600" y="9620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114317</xdr:rowOff>
    </xdr:from>
    <xdr:ext cx="469744" cy="259045"/>
    <xdr:sp macro="" textlink="">
      <xdr:nvSpPr>
        <xdr:cNvPr id="589" name="【学校施設】&#10;一人当たり面積平均値テキスト"/>
        <xdr:cNvSpPr txBox="1"/>
      </xdr:nvSpPr>
      <xdr:spPr>
        <a:xfrm>
          <a:off x="22199600" y="102298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135890</xdr:rowOff>
    </xdr:from>
    <xdr:to>
      <xdr:col>116</xdr:col>
      <xdr:colOff>114300</xdr:colOff>
      <xdr:row>60</xdr:row>
      <xdr:rowOff>66040</xdr:rowOff>
    </xdr:to>
    <xdr:sp macro="" textlink="">
      <xdr:nvSpPr>
        <xdr:cNvPr id="590" name="フローチャート: 判断 589"/>
        <xdr:cNvSpPr/>
      </xdr:nvSpPr>
      <xdr:spPr>
        <a:xfrm>
          <a:off x="22110700" y="1025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144272</xdr:rowOff>
    </xdr:from>
    <xdr:to>
      <xdr:col>112</xdr:col>
      <xdr:colOff>38100</xdr:colOff>
      <xdr:row>60</xdr:row>
      <xdr:rowOff>74422</xdr:rowOff>
    </xdr:to>
    <xdr:sp macro="" textlink="">
      <xdr:nvSpPr>
        <xdr:cNvPr id="591" name="フローチャート: 判断 590"/>
        <xdr:cNvSpPr/>
      </xdr:nvSpPr>
      <xdr:spPr>
        <a:xfrm>
          <a:off x="21272500" y="1025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95504</xdr:rowOff>
    </xdr:from>
    <xdr:to>
      <xdr:col>107</xdr:col>
      <xdr:colOff>101600</xdr:colOff>
      <xdr:row>61</xdr:row>
      <xdr:rowOff>25654</xdr:rowOff>
    </xdr:to>
    <xdr:sp macro="" textlink="">
      <xdr:nvSpPr>
        <xdr:cNvPr id="592" name="フローチャート: 判断 591"/>
        <xdr:cNvSpPr/>
      </xdr:nvSpPr>
      <xdr:spPr>
        <a:xfrm>
          <a:off x="20383500" y="1038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101600</xdr:rowOff>
    </xdr:from>
    <xdr:to>
      <xdr:col>102</xdr:col>
      <xdr:colOff>165100</xdr:colOff>
      <xdr:row>61</xdr:row>
      <xdr:rowOff>31750</xdr:rowOff>
    </xdr:to>
    <xdr:sp macro="" textlink="">
      <xdr:nvSpPr>
        <xdr:cNvPr id="593" name="フローチャート: 判断 592"/>
        <xdr:cNvSpPr/>
      </xdr:nvSpPr>
      <xdr:spPr>
        <a:xfrm>
          <a:off x="194945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117602</xdr:rowOff>
    </xdr:from>
    <xdr:to>
      <xdr:col>98</xdr:col>
      <xdr:colOff>38100</xdr:colOff>
      <xdr:row>61</xdr:row>
      <xdr:rowOff>47752</xdr:rowOff>
    </xdr:to>
    <xdr:sp macro="" textlink="">
      <xdr:nvSpPr>
        <xdr:cNvPr id="594" name="フローチャート: 判断 593"/>
        <xdr:cNvSpPr/>
      </xdr:nvSpPr>
      <xdr:spPr>
        <a:xfrm>
          <a:off x="18605500" y="1040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79502</xdr:rowOff>
    </xdr:from>
    <xdr:to>
      <xdr:col>116</xdr:col>
      <xdr:colOff>114300</xdr:colOff>
      <xdr:row>60</xdr:row>
      <xdr:rowOff>9652</xdr:rowOff>
    </xdr:to>
    <xdr:sp macro="" textlink="">
      <xdr:nvSpPr>
        <xdr:cNvPr id="600" name="楕円 599"/>
        <xdr:cNvSpPr/>
      </xdr:nvSpPr>
      <xdr:spPr>
        <a:xfrm>
          <a:off x="22110700" y="1019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102379</xdr:rowOff>
    </xdr:from>
    <xdr:ext cx="469744" cy="259045"/>
    <xdr:sp macro="" textlink="">
      <xdr:nvSpPr>
        <xdr:cNvPr id="601" name="【学校施設】&#10;一人当たり面積該当値テキスト"/>
        <xdr:cNvSpPr txBox="1"/>
      </xdr:nvSpPr>
      <xdr:spPr>
        <a:xfrm>
          <a:off x="22199600" y="10046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102362</xdr:rowOff>
    </xdr:from>
    <xdr:to>
      <xdr:col>112</xdr:col>
      <xdr:colOff>38100</xdr:colOff>
      <xdr:row>60</xdr:row>
      <xdr:rowOff>32512</xdr:rowOff>
    </xdr:to>
    <xdr:sp macro="" textlink="">
      <xdr:nvSpPr>
        <xdr:cNvPr id="602" name="楕円 601"/>
        <xdr:cNvSpPr/>
      </xdr:nvSpPr>
      <xdr:spPr>
        <a:xfrm>
          <a:off x="21272500" y="10217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130302</xdr:rowOff>
    </xdr:from>
    <xdr:to>
      <xdr:col>116</xdr:col>
      <xdr:colOff>63500</xdr:colOff>
      <xdr:row>59</xdr:row>
      <xdr:rowOff>153162</xdr:rowOff>
    </xdr:to>
    <xdr:cxnSp macro="">
      <xdr:nvCxnSpPr>
        <xdr:cNvPr id="603" name="直線コネクタ 602"/>
        <xdr:cNvCxnSpPr/>
      </xdr:nvCxnSpPr>
      <xdr:spPr>
        <a:xfrm flipV="1">
          <a:off x="21323300" y="1024585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126746</xdr:rowOff>
    </xdr:from>
    <xdr:to>
      <xdr:col>107</xdr:col>
      <xdr:colOff>101600</xdr:colOff>
      <xdr:row>60</xdr:row>
      <xdr:rowOff>56896</xdr:rowOff>
    </xdr:to>
    <xdr:sp macro="" textlink="">
      <xdr:nvSpPr>
        <xdr:cNvPr id="604" name="楕円 603"/>
        <xdr:cNvSpPr/>
      </xdr:nvSpPr>
      <xdr:spPr>
        <a:xfrm>
          <a:off x="20383500" y="1024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153162</xdr:rowOff>
    </xdr:from>
    <xdr:to>
      <xdr:col>111</xdr:col>
      <xdr:colOff>177800</xdr:colOff>
      <xdr:row>60</xdr:row>
      <xdr:rowOff>6096</xdr:rowOff>
    </xdr:to>
    <xdr:cxnSp macro="">
      <xdr:nvCxnSpPr>
        <xdr:cNvPr id="605" name="直線コネクタ 604"/>
        <xdr:cNvCxnSpPr/>
      </xdr:nvCxnSpPr>
      <xdr:spPr>
        <a:xfrm flipV="1">
          <a:off x="20434300" y="10268712"/>
          <a:ext cx="889000" cy="2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148082</xdr:rowOff>
    </xdr:from>
    <xdr:to>
      <xdr:col>102</xdr:col>
      <xdr:colOff>165100</xdr:colOff>
      <xdr:row>60</xdr:row>
      <xdr:rowOff>78232</xdr:rowOff>
    </xdr:to>
    <xdr:sp macro="" textlink="">
      <xdr:nvSpPr>
        <xdr:cNvPr id="606" name="楕円 605"/>
        <xdr:cNvSpPr/>
      </xdr:nvSpPr>
      <xdr:spPr>
        <a:xfrm>
          <a:off x="19494500" y="1026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6096</xdr:rowOff>
    </xdr:from>
    <xdr:to>
      <xdr:col>107</xdr:col>
      <xdr:colOff>50800</xdr:colOff>
      <xdr:row>60</xdr:row>
      <xdr:rowOff>27432</xdr:rowOff>
    </xdr:to>
    <xdr:cxnSp macro="">
      <xdr:nvCxnSpPr>
        <xdr:cNvPr id="607" name="直線コネクタ 606"/>
        <xdr:cNvCxnSpPr/>
      </xdr:nvCxnSpPr>
      <xdr:spPr>
        <a:xfrm flipV="1">
          <a:off x="19545300" y="10293096"/>
          <a:ext cx="8890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48260</xdr:rowOff>
    </xdr:from>
    <xdr:to>
      <xdr:col>98</xdr:col>
      <xdr:colOff>38100</xdr:colOff>
      <xdr:row>60</xdr:row>
      <xdr:rowOff>149860</xdr:rowOff>
    </xdr:to>
    <xdr:sp macro="" textlink="">
      <xdr:nvSpPr>
        <xdr:cNvPr id="608" name="楕円 607"/>
        <xdr:cNvSpPr/>
      </xdr:nvSpPr>
      <xdr:spPr>
        <a:xfrm>
          <a:off x="18605500" y="1033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27432</xdr:rowOff>
    </xdr:from>
    <xdr:to>
      <xdr:col>102</xdr:col>
      <xdr:colOff>114300</xdr:colOff>
      <xdr:row>60</xdr:row>
      <xdr:rowOff>99060</xdr:rowOff>
    </xdr:to>
    <xdr:cxnSp macro="">
      <xdr:nvCxnSpPr>
        <xdr:cNvPr id="609" name="直線コネクタ 608"/>
        <xdr:cNvCxnSpPr/>
      </xdr:nvCxnSpPr>
      <xdr:spPr>
        <a:xfrm flipV="1">
          <a:off x="18656300" y="10314432"/>
          <a:ext cx="889000" cy="71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65549</xdr:rowOff>
    </xdr:from>
    <xdr:ext cx="469744" cy="259045"/>
    <xdr:sp macro="" textlink="">
      <xdr:nvSpPr>
        <xdr:cNvPr id="610" name="n_1aveValue【学校施設】&#10;一人当たり面積"/>
        <xdr:cNvSpPr txBox="1"/>
      </xdr:nvSpPr>
      <xdr:spPr>
        <a:xfrm>
          <a:off x="21075727" y="10352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16781</xdr:rowOff>
    </xdr:from>
    <xdr:ext cx="469744" cy="259045"/>
    <xdr:sp macro="" textlink="">
      <xdr:nvSpPr>
        <xdr:cNvPr id="611" name="n_2aveValue【学校施設】&#10;一人当たり面積"/>
        <xdr:cNvSpPr txBox="1"/>
      </xdr:nvSpPr>
      <xdr:spPr>
        <a:xfrm>
          <a:off x="20199427" y="10475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22877</xdr:rowOff>
    </xdr:from>
    <xdr:ext cx="469744" cy="259045"/>
    <xdr:sp macro="" textlink="">
      <xdr:nvSpPr>
        <xdr:cNvPr id="612" name="n_3aveValue【学校施設】&#10;一人当たり面積"/>
        <xdr:cNvSpPr txBox="1"/>
      </xdr:nvSpPr>
      <xdr:spPr>
        <a:xfrm>
          <a:off x="19310427" y="1048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38879</xdr:rowOff>
    </xdr:from>
    <xdr:ext cx="469744" cy="259045"/>
    <xdr:sp macro="" textlink="">
      <xdr:nvSpPr>
        <xdr:cNvPr id="613" name="n_4aveValue【学校施設】&#10;一人当たり面積"/>
        <xdr:cNvSpPr txBox="1"/>
      </xdr:nvSpPr>
      <xdr:spPr>
        <a:xfrm>
          <a:off x="18421427" y="10497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49039</xdr:rowOff>
    </xdr:from>
    <xdr:ext cx="469744" cy="259045"/>
    <xdr:sp macro="" textlink="">
      <xdr:nvSpPr>
        <xdr:cNvPr id="614" name="n_1mainValue【学校施設】&#10;一人当たり面積"/>
        <xdr:cNvSpPr txBox="1"/>
      </xdr:nvSpPr>
      <xdr:spPr>
        <a:xfrm>
          <a:off x="21075727" y="9993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73423</xdr:rowOff>
    </xdr:from>
    <xdr:ext cx="469744" cy="259045"/>
    <xdr:sp macro="" textlink="">
      <xdr:nvSpPr>
        <xdr:cNvPr id="615" name="n_2mainValue【学校施設】&#10;一人当たり面積"/>
        <xdr:cNvSpPr txBox="1"/>
      </xdr:nvSpPr>
      <xdr:spPr>
        <a:xfrm>
          <a:off x="20199427" y="10017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94759</xdr:rowOff>
    </xdr:from>
    <xdr:ext cx="469744" cy="259045"/>
    <xdr:sp macro="" textlink="">
      <xdr:nvSpPr>
        <xdr:cNvPr id="616" name="n_3mainValue【学校施設】&#10;一人当たり面積"/>
        <xdr:cNvSpPr txBox="1"/>
      </xdr:nvSpPr>
      <xdr:spPr>
        <a:xfrm>
          <a:off x="19310427" y="10038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166387</xdr:rowOff>
    </xdr:from>
    <xdr:ext cx="469744" cy="259045"/>
    <xdr:sp macro="" textlink="">
      <xdr:nvSpPr>
        <xdr:cNvPr id="617" name="n_4mainValue【学校施設】&#10;一人当たり面積"/>
        <xdr:cNvSpPr txBox="1"/>
      </xdr:nvSpPr>
      <xdr:spPr>
        <a:xfrm>
          <a:off x="18421427" y="10110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6" name="テキスト ボックス 62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7" name="直線コネクタ 62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8" name="テキスト ボックス 62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29" name="直線コネクタ 628"/>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0" name="テキスト ボックス 629"/>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1" name="直線コネクタ 630"/>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2" name="テキスト ボックス 631"/>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3" name="直線コネクタ 632"/>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4" name="テキスト ボックス 633"/>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5" name="直線コネクタ 634"/>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36" name="テキスト ボックス 635"/>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37" name="直線コネクタ 636"/>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38" name="テキスト ボックス 637"/>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39" name="直線コネクタ 638"/>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0" name="テキスト ボックス 639"/>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2"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114844</xdr:rowOff>
    </xdr:from>
    <xdr:to>
      <xdr:col>85</xdr:col>
      <xdr:colOff>126364</xdr:colOff>
      <xdr:row>86</xdr:row>
      <xdr:rowOff>168729</xdr:rowOff>
    </xdr:to>
    <xdr:cxnSp macro="">
      <xdr:nvCxnSpPr>
        <xdr:cNvPr id="643" name="直線コネクタ 642"/>
        <xdr:cNvCxnSpPr/>
      </xdr:nvCxnSpPr>
      <xdr:spPr>
        <a:xfrm flipV="1">
          <a:off x="16318864" y="13316494"/>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44"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45" name="直線コネクタ 644"/>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61521</xdr:rowOff>
    </xdr:from>
    <xdr:ext cx="340478" cy="259045"/>
    <xdr:sp macro="" textlink="">
      <xdr:nvSpPr>
        <xdr:cNvPr id="646" name="【児童館】&#10;有形固定資産減価償却率最大値テキスト"/>
        <xdr:cNvSpPr txBox="1"/>
      </xdr:nvSpPr>
      <xdr:spPr>
        <a:xfrm>
          <a:off x="16357600" y="1309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114844</xdr:rowOff>
    </xdr:from>
    <xdr:to>
      <xdr:col>86</xdr:col>
      <xdr:colOff>25400</xdr:colOff>
      <xdr:row>77</xdr:row>
      <xdr:rowOff>114844</xdr:rowOff>
    </xdr:to>
    <xdr:cxnSp macro="">
      <xdr:nvCxnSpPr>
        <xdr:cNvPr id="647" name="直線コネクタ 646"/>
        <xdr:cNvCxnSpPr/>
      </xdr:nvCxnSpPr>
      <xdr:spPr>
        <a:xfrm>
          <a:off x="16230600" y="1331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5278</xdr:rowOff>
    </xdr:from>
    <xdr:ext cx="405111" cy="259045"/>
    <xdr:sp macro="" textlink="">
      <xdr:nvSpPr>
        <xdr:cNvPr id="648" name="【児童館】&#10;有形固定資産減価償却率平均値テキスト"/>
        <xdr:cNvSpPr txBox="1"/>
      </xdr:nvSpPr>
      <xdr:spPr>
        <a:xfrm>
          <a:off x="16357600" y="140641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153851</xdr:rowOff>
    </xdr:from>
    <xdr:to>
      <xdr:col>85</xdr:col>
      <xdr:colOff>177800</xdr:colOff>
      <xdr:row>83</xdr:row>
      <xdr:rowOff>84001</xdr:rowOff>
    </xdr:to>
    <xdr:sp macro="" textlink="">
      <xdr:nvSpPr>
        <xdr:cNvPr id="649" name="フローチャート: 判断 648"/>
        <xdr:cNvSpPr/>
      </xdr:nvSpPr>
      <xdr:spPr>
        <a:xfrm>
          <a:off x="16268700" y="1421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108131</xdr:rowOff>
    </xdr:from>
    <xdr:to>
      <xdr:col>81</xdr:col>
      <xdr:colOff>101600</xdr:colOff>
      <xdr:row>83</xdr:row>
      <xdr:rowOff>38281</xdr:rowOff>
    </xdr:to>
    <xdr:sp macro="" textlink="">
      <xdr:nvSpPr>
        <xdr:cNvPr id="650" name="フローチャート: 判断 649"/>
        <xdr:cNvSpPr/>
      </xdr:nvSpPr>
      <xdr:spPr>
        <a:xfrm>
          <a:off x="15430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111398</xdr:rowOff>
    </xdr:from>
    <xdr:to>
      <xdr:col>76</xdr:col>
      <xdr:colOff>165100</xdr:colOff>
      <xdr:row>83</xdr:row>
      <xdr:rowOff>41548</xdr:rowOff>
    </xdr:to>
    <xdr:sp macro="" textlink="">
      <xdr:nvSpPr>
        <xdr:cNvPr id="651" name="フローチャート: 判断 650"/>
        <xdr:cNvSpPr/>
      </xdr:nvSpPr>
      <xdr:spPr>
        <a:xfrm>
          <a:off x="14541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75474</xdr:rowOff>
    </xdr:from>
    <xdr:to>
      <xdr:col>72</xdr:col>
      <xdr:colOff>38100</xdr:colOff>
      <xdr:row>83</xdr:row>
      <xdr:rowOff>5624</xdr:rowOff>
    </xdr:to>
    <xdr:sp macro="" textlink="">
      <xdr:nvSpPr>
        <xdr:cNvPr id="652" name="フローチャート: 判断 651"/>
        <xdr:cNvSpPr/>
      </xdr:nvSpPr>
      <xdr:spPr>
        <a:xfrm>
          <a:off x="13652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90170</xdr:rowOff>
    </xdr:from>
    <xdr:to>
      <xdr:col>67</xdr:col>
      <xdr:colOff>101600</xdr:colOff>
      <xdr:row>83</xdr:row>
      <xdr:rowOff>20320</xdr:rowOff>
    </xdr:to>
    <xdr:sp macro="" textlink="">
      <xdr:nvSpPr>
        <xdr:cNvPr id="653" name="フローチャート: 判断 652"/>
        <xdr:cNvSpPr/>
      </xdr:nvSpPr>
      <xdr:spPr>
        <a:xfrm>
          <a:off x="12763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4" name="テキスト ボックス 65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5" name="テキスト ボックス 65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6" name="テキスト ボックス 65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7" name="テキスト ボックス 65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8" name="テキスト ボックス 65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130992</xdr:rowOff>
    </xdr:from>
    <xdr:to>
      <xdr:col>85</xdr:col>
      <xdr:colOff>177800</xdr:colOff>
      <xdr:row>85</xdr:row>
      <xdr:rowOff>61142</xdr:rowOff>
    </xdr:to>
    <xdr:sp macro="" textlink="">
      <xdr:nvSpPr>
        <xdr:cNvPr id="659" name="楕円 658"/>
        <xdr:cNvSpPr/>
      </xdr:nvSpPr>
      <xdr:spPr>
        <a:xfrm>
          <a:off x="16268700" y="1453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109419</xdr:rowOff>
    </xdr:from>
    <xdr:ext cx="405111" cy="259045"/>
    <xdr:sp macro="" textlink="">
      <xdr:nvSpPr>
        <xdr:cNvPr id="660" name="【児童館】&#10;有形固定資産減価償却率該当値テキスト"/>
        <xdr:cNvSpPr txBox="1"/>
      </xdr:nvSpPr>
      <xdr:spPr>
        <a:xfrm>
          <a:off x="16357600" y="14511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60779</xdr:rowOff>
    </xdr:from>
    <xdr:to>
      <xdr:col>81</xdr:col>
      <xdr:colOff>101600</xdr:colOff>
      <xdr:row>84</xdr:row>
      <xdr:rowOff>162379</xdr:rowOff>
    </xdr:to>
    <xdr:sp macro="" textlink="">
      <xdr:nvSpPr>
        <xdr:cNvPr id="661" name="楕円 660"/>
        <xdr:cNvSpPr/>
      </xdr:nvSpPr>
      <xdr:spPr>
        <a:xfrm>
          <a:off x="15430500" y="1446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111579</xdr:rowOff>
    </xdr:from>
    <xdr:to>
      <xdr:col>85</xdr:col>
      <xdr:colOff>127000</xdr:colOff>
      <xdr:row>85</xdr:row>
      <xdr:rowOff>10342</xdr:rowOff>
    </xdr:to>
    <xdr:cxnSp macro="">
      <xdr:nvCxnSpPr>
        <xdr:cNvPr id="662" name="直線コネクタ 661"/>
        <xdr:cNvCxnSpPr/>
      </xdr:nvCxnSpPr>
      <xdr:spPr>
        <a:xfrm>
          <a:off x="15481300" y="14513379"/>
          <a:ext cx="838200" cy="70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55880</xdr:rowOff>
    </xdr:from>
    <xdr:to>
      <xdr:col>76</xdr:col>
      <xdr:colOff>165100</xdr:colOff>
      <xdr:row>85</xdr:row>
      <xdr:rowOff>157480</xdr:rowOff>
    </xdr:to>
    <xdr:sp macro="" textlink="">
      <xdr:nvSpPr>
        <xdr:cNvPr id="663" name="楕円 662"/>
        <xdr:cNvSpPr/>
      </xdr:nvSpPr>
      <xdr:spPr>
        <a:xfrm>
          <a:off x="14541500" y="1462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111579</xdr:rowOff>
    </xdr:from>
    <xdr:to>
      <xdr:col>81</xdr:col>
      <xdr:colOff>50800</xdr:colOff>
      <xdr:row>85</xdr:row>
      <xdr:rowOff>106680</xdr:rowOff>
    </xdr:to>
    <xdr:cxnSp macro="">
      <xdr:nvCxnSpPr>
        <xdr:cNvPr id="664" name="直線コネクタ 663"/>
        <xdr:cNvCxnSpPr/>
      </xdr:nvCxnSpPr>
      <xdr:spPr>
        <a:xfrm flipV="1">
          <a:off x="14592300" y="14513379"/>
          <a:ext cx="889000" cy="166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162016</xdr:rowOff>
    </xdr:from>
    <xdr:to>
      <xdr:col>72</xdr:col>
      <xdr:colOff>38100</xdr:colOff>
      <xdr:row>85</xdr:row>
      <xdr:rowOff>92166</xdr:rowOff>
    </xdr:to>
    <xdr:sp macro="" textlink="">
      <xdr:nvSpPr>
        <xdr:cNvPr id="665" name="楕円 664"/>
        <xdr:cNvSpPr/>
      </xdr:nvSpPr>
      <xdr:spPr>
        <a:xfrm>
          <a:off x="13652500" y="1456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41366</xdr:rowOff>
    </xdr:from>
    <xdr:to>
      <xdr:col>76</xdr:col>
      <xdr:colOff>114300</xdr:colOff>
      <xdr:row>85</xdr:row>
      <xdr:rowOff>106680</xdr:rowOff>
    </xdr:to>
    <xdr:cxnSp macro="">
      <xdr:nvCxnSpPr>
        <xdr:cNvPr id="666" name="直線コネクタ 665"/>
        <xdr:cNvCxnSpPr/>
      </xdr:nvCxnSpPr>
      <xdr:spPr>
        <a:xfrm>
          <a:off x="13703300" y="1461461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60779</xdr:rowOff>
    </xdr:from>
    <xdr:to>
      <xdr:col>67</xdr:col>
      <xdr:colOff>101600</xdr:colOff>
      <xdr:row>84</xdr:row>
      <xdr:rowOff>162379</xdr:rowOff>
    </xdr:to>
    <xdr:sp macro="" textlink="">
      <xdr:nvSpPr>
        <xdr:cNvPr id="667" name="楕円 666"/>
        <xdr:cNvSpPr/>
      </xdr:nvSpPr>
      <xdr:spPr>
        <a:xfrm>
          <a:off x="12763500" y="1446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111579</xdr:rowOff>
    </xdr:from>
    <xdr:to>
      <xdr:col>71</xdr:col>
      <xdr:colOff>177800</xdr:colOff>
      <xdr:row>85</xdr:row>
      <xdr:rowOff>41366</xdr:rowOff>
    </xdr:to>
    <xdr:cxnSp macro="">
      <xdr:nvCxnSpPr>
        <xdr:cNvPr id="668" name="直線コネクタ 667"/>
        <xdr:cNvCxnSpPr/>
      </xdr:nvCxnSpPr>
      <xdr:spPr>
        <a:xfrm>
          <a:off x="12814300" y="14513379"/>
          <a:ext cx="889000" cy="10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54808</xdr:rowOff>
    </xdr:from>
    <xdr:ext cx="405111" cy="259045"/>
    <xdr:sp macro="" textlink="">
      <xdr:nvSpPr>
        <xdr:cNvPr id="669" name="n_1aveValue【児童館】&#10;有形固定資産減価償却率"/>
        <xdr:cNvSpPr txBox="1"/>
      </xdr:nvSpPr>
      <xdr:spPr>
        <a:xfrm>
          <a:off x="15266044" y="1394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58075</xdr:rowOff>
    </xdr:from>
    <xdr:ext cx="405111" cy="259045"/>
    <xdr:sp macro="" textlink="">
      <xdr:nvSpPr>
        <xdr:cNvPr id="670" name="n_2aveValue【児童館】&#10;有形固定資産減価償却率"/>
        <xdr:cNvSpPr txBox="1"/>
      </xdr:nvSpPr>
      <xdr:spPr>
        <a:xfrm>
          <a:off x="14389744" y="1394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22151</xdr:rowOff>
    </xdr:from>
    <xdr:ext cx="405111" cy="259045"/>
    <xdr:sp macro="" textlink="">
      <xdr:nvSpPr>
        <xdr:cNvPr id="671" name="n_3aveValue【児童館】&#10;有形固定資産減価償却率"/>
        <xdr:cNvSpPr txBox="1"/>
      </xdr:nvSpPr>
      <xdr:spPr>
        <a:xfrm>
          <a:off x="13500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36847</xdr:rowOff>
    </xdr:from>
    <xdr:ext cx="405111" cy="259045"/>
    <xdr:sp macro="" textlink="">
      <xdr:nvSpPr>
        <xdr:cNvPr id="672" name="n_4aveValue【児童館】&#10;有形固定資産減価償却率"/>
        <xdr:cNvSpPr txBox="1"/>
      </xdr:nvSpPr>
      <xdr:spPr>
        <a:xfrm>
          <a:off x="12611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153506</xdr:rowOff>
    </xdr:from>
    <xdr:ext cx="405111" cy="259045"/>
    <xdr:sp macro="" textlink="">
      <xdr:nvSpPr>
        <xdr:cNvPr id="673" name="n_1mainValue【児童館】&#10;有形固定資産減価償却率"/>
        <xdr:cNvSpPr txBox="1"/>
      </xdr:nvSpPr>
      <xdr:spPr>
        <a:xfrm>
          <a:off x="15266044" y="14555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148607</xdr:rowOff>
    </xdr:from>
    <xdr:ext cx="405111" cy="259045"/>
    <xdr:sp macro="" textlink="">
      <xdr:nvSpPr>
        <xdr:cNvPr id="674" name="n_2mainValue【児童館】&#10;有形固定資産減価償却率"/>
        <xdr:cNvSpPr txBox="1"/>
      </xdr:nvSpPr>
      <xdr:spPr>
        <a:xfrm>
          <a:off x="14389744" y="1472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83293</xdr:rowOff>
    </xdr:from>
    <xdr:ext cx="405111" cy="259045"/>
    <xdr:sp macro="" textlink="">
      <xdr:nvSpPr>
        <xdr:cNvPr id="675" name="n_3mainValue【児童館】&#10;有形固定資産減価償却率"/>
        <xdr:cNvSpPr txBox="1"/>
      </xdr:nvSpPr>
      <xdr:spPr>
        <a:xfrm>
          <a:off x="13500744" y="1465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153506</xdr:rowOff>
    </xdr:from>
    <xdr:ext cx="405111" cy="259045"/>
    <xdr:sp macro="" textlink="">
      <xdr:nvSpPr>
        <xdr:cNvPr id="676" name="n_4mainValue【児童館】&#10;有形固定資産減価償却率"/>
        <xdr:cNvSpPr txBox="1"/>
      </xdr:nvSpPr>
      <xdr:spPr>
        <a:xfrm>
          <a:off x="12611744" y="14555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7" name="正方形/長方形 67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8" name="正方形/長方形 67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9" name="正方形/長方形 67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0" name="正方形/長方形 67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1" name="正方形/長方形 68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2" name="正方形/長方形 68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3" name="正方形/長方形 68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4" name="正方形/長方形 68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5" name="テキスト ボックス 68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6" name="直線コネクタ 68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87" name="直線コネクタ 686"/>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88" name="テキスト ボックス 687"/>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89" name="直線コネクタ 688"/>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90" name="テキスト ボックス 689"/>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1" name="直線コネクタ 690"/>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2" name="テキスト ボックス 691"/>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3" name="直線コネクタ 692"/>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94" name="テキスト ボックス 693"/>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95" name="直線コネクタ 694"/>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96" name="テキスト ボックス 695"/>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97" name="直線コネクタ 696"/>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98" name="テキスト ボックス 697"/>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9" name="直線コネクタ 69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0" name="テキスト ボックス 69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1"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111579</xdr:rowOff>
    </xdr:from>
    <xdr:to>
      <xdr:col>116</xdr:col>
      <xdr:colOff>62864</xdr:colOff>
      <xdr:row>86</xdr:row>
      <xdr:rowOff>87086</xdr:rowOff>
    </xdr:to>
    <xdr:cxnSp macro="">
      <xdr:nvCxnSpPr>
        <xdr:cNvPr id="702" name="直線コネクタ 701"/>
        <xdr:cNvCxnSpPr/>
      </xdr:nvCxnSpPr>
      <xdr:spPr>
        <a:xfrm flipV="1">
          <a:off x="22160864" y="13313229"/>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90913</xdr:rowOff>
    </xdr:from>
    <xdr:ext cx="469744" cy="259045"/>
    <xdr:sp macro="" textlink="">
      <xdr:nvSpPr>
        <xdr:cNvPr id="703" name="【児童館】&#10;一人当たり面積最小値テキスト"/>
        <xdr:cNvSpPr txBox="1"/>
      </xdr:nvSpPr>
      <xdr:spPr>
        <a:xfrm>
          <a:off x="22199600" y="1483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87086</xdr:rowOff>
    </xdr:from>
    <xdr:to>
      <xdr:col>116</xdr:col>
      <xdr:colOff>152400</xdr:colOff>
      <xdr:row>86</xdr:row>
      <xdr:rowOff>87086</xdr:rowOff>
    </xdr:to>
    <xdr:cxnSp macro="">
      <xdr:nvCxnSpPr>
        <xdr:cNvPr id="704" name="直線コネクタ 703"/>
        <xdr:cNvCxnSpPr/>
      </xdr:nvCxnSpPr>
      <xdr:spPr>
        <a:xfrm>
          <a:off x="22072600" y="14831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58256</xdr:rowOff>
    </xdr:from>
    <xdr:ext cx="469744" cy="259045"/>
    <xdr:sp macro="" textlink="">
      <xdr:nvSpPr>
        <xdr:cNvPr id="705" name="【児童館】&#10;一人当たり面積最大値テキスト"/>
        <xdr:cNvSpPr txBox="1"/>
      </xdr:nvSpPr>
      <xdr:spPr>
        <a:xfrm>
          <a:off x="22199600" y="13088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111579</xdr:rowOff>
    </xdr:from>
    <xdr:to>
      <xdr:col>116</xdr:col>
      <xdr:colOff>152400</xdr:colOff>
      <xdr:row>77</xdr:row>
      <xdr:rowOff>111579</xdr:rowOff>
    </xdr:to>
    <xdr:cxnSp macro="">
      <xdr:nvCxnSpPr>
        <xdr:cNvPr id="706" name="直線コネクタ 705"/>
        <xdr:cNvCxnSpPr/>
      </xdr:nvCxnSpPr>
      <xdr:spPr>
        <a:xfrm>
          <a:off x="22072600" y="1331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132641</xdr:rowOff>
    </xdr:from>
    <xdr:ext cx="469744" cy="259045"/>
    <xdr:sp macro="" textlink="">
      <xdr:nvSpPr>
        <xdr:cNvPr id="707" name="【児童館】&#10;一人当たり面積平均値テキスト"/>
        <xdr:cNvSpPr txBox="1"/>
      </xdr:nvSpPr>
      <xdr:spPr>
        <a:xfrm>
          <a:off x="22199600" y="14191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109764</xdr:rowOff>
    </xdr:from>
    <xdr:to>
      <xdr:col>116</xdr:col>
      <xdr:colOff>114300</xdr:colOff>
      <xdr:row>84</xdr:row>
      <xdr:rowOff>39914</xdr:rowOff>
    </xdr:to>
    <xdr:sp macro="" textlink="">
      <xdr:nvSpPr>
        <xdr:cNvPr id="708" name="フローチャート: 判断 707"/>
        <xdr:cNvSpPr/>
      </xdr:nvSpPr>
      <xdr:spPr>
        <a:xfrm>
          <a:off x="221107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709" name="フローチャート: 判断 708"/>
        <xdr:cNvSpPr/>
      </xdr:nvSpPr>
      <xdr:spPr>
        <a:xfrm>
          <a:off x="21272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19957</xdr:rowOff>
    </xdr:from>
    <xdr:to>
      <xdr:col>107</xdr:col>
      <xdr:colOff>101600</xdr:colOff>
      <xdr:row>84</xdr:row>
      <xdr:rowOff>121557</xdr:rowOff>
    </xdr:to>
    <xdr:sp macro="" textlink="">
      <xdr:nvSpPr>
        <xdr:cNvPr id="710" name="フローチャート: 判断 709"/>
        <xdr:cNvSpPr/>
      </xdr:nvSpPr>
      <xdr:spPr>
        <a:xfrm>
          <a:off x="20383500" y="1442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19957</xdr:rowOff>
    </xdr:from>
    <xdr:to>
      <xdr:col>102</xdr:col>
      <xdr:colOff>165100</xdr:colOff>
      <xdr:row>84</xdr:row>
      <xdr:rowOff>121557</xdr:rowOff>
    </xdr:to>
    <xdr:sp macro="" textlink="">
      <xdr:nvSpPr>
        <xdr:cNvPr id="711" name="フローチャート: 判断 710"/>
        <xdr:cNvSpPr/>
      </xdr:nvSpPr>
      <xdr:spPr>
        <a:xfrm>
          <a:off x="19494500" y="1442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19957</xdr:rowOff>
    </xdr:from>
    <xdr:to>
      <xdr:col>98</xdr:col>
      <xdr:colOff>38100</xdr:colOff>
      <xdr:row>84</xdr:row>
      <xdr:rowOff>121557</xdr:rowOff>
    </xdr:to>
    <xdr:sp macro="" textlink="">
      <xdr:nvSpPr>
        <xdr:cNvPr id="712" name="フローチャート: 判断 711"/>
        <xdr:cNvSpPr/>
      </xdr:nvSpPr>
      <xdr:spPr>
        <a:xfrm>
          <a:off x="18605500" y="1442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3" name="テキスト ボックス 71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4" name="テキスト ボックス 71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5" name="テキスト ボックス 71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6" name="テキスト ボックス 71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7" name="テキスト ボックス 71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109764</xdr:rowOff>
    </xdr:from>
    <xdr:to>
      <xdr:col>116</xdr:col>
      <xdr:colOff>114300</xdr:colOff>
      <xdr:row>86</xdr:row>
      <xdr:rowOff>39914</xdr:rowOff>
    </xdr:to>
    <xdr:sp macro="" textlink="">
      <xdr:nvSpPr>
        <xdr:cNvPr id="718" name="楕円 717"/>
        <xdr:cNvSpPr/>
      </xdr:nvSpPr>
      <xdr:spPr>
        <a:xfrm>
          <a:off x="22110700" y="1468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24691</xdr:rowOff>
    </xdr:from>
    <xdr:ext cx="469744" cy="259045"/>
    <xdr:sp macro="" textlink="">
      <xdr:nvSpPr>
        <xdr:cNvPr id="719" name="【児童館】&#10;一人当たり面積該当値テキスト"/>
        <xdr:cNvSpPr txBox="1"/>
      </xdr:nvSpPr>
      <xdr:spPr>
        <a:xfrm>
          <a:off x="22199600" y="14597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126093</xdr:rowOff>
    </xdr:from>
    <xdr:to>
      <xdr:col>112</xdr:col>
      <xdr:colOff>38100</xdr:colOff>
      <xdr:row>86</xdr:row>
      <xdr:rowOff>56243</xdr:rowOff>
    </xdr:to>
    <xdr:sp macro="" textlink="">
      <xdr:nvSpPr>
        <xdr:cNvPr id="720" name="楕円 719"/>
        <xdr:cNvSpPr/>
      </xdr:nvSpPr>
      <xdr:spPr>
        <a:xfrm>
          <a:off x="21272500" y="1469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160564</xdr:rowOff>
    </xdr:from>
    <xdr:to>
      <xdr:col>116</xdr:col>
      <xdr:colOff>63500</xdr:colOff>
      <xdr:row>86</xdr:row>
      <xdr:rowOff>5443</xdr:rowOff>
    </xdr:to>
    <xdr:cxnSp macro="">
      <xdr:nvCxnSpPr>
        <xdr:cNvPr id="721" name="直線コネクタ 720"/>
        <xdr:cNvCxnSpPr/>
      </xdr:nvCxnSpPr>
      <xdr:spPr>
        <a:xfrm flipV="1">
          <a:off x="21323300" y="14733814"/>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142421</xdr:rowOff>
    </xdr:from>
    <xdr:to>
      <xdr:col>107</xdr:col>
      <xdr:colOff>101600</xdr:colOff>
      <xdr:row>86</xdr:row>
      <xdr:rowOff>72571</xdr:rowOff>
    </xdr:to>
    <xdr:sp macro="" textlink="">
      <xdr:nvSpPr>
        <xdr:cNvPr id="722" name="楕円 721"/>
        <xdr:cNvSpPr/>
      </xdr:nvSpPr>
      <xdr:spPr>
        <a:xfrm>
          <a:off x="20383500" y="147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5443</xdr:rowOff>
    </xdr:from>
    <xdr:to>
      <xdr:col>111</xdr:col>
      <xdr:colOff>177800</xdr:colOff>
      <xdr:row>86</xdr:row>
      <xdr:rowOff>21771</xdr:rowOff>
    </xdr:to>
    <xdr:cxnSp macro="">
      <xdr:nvCxnSpPr>
        <xdr:cNvPr id="723" name="直線コネクタ 722"/>
        <xdr:cNvCxnSpPr/>
      </xdr:nvCxnSpPr>
      <xdr:spPr>
        <a:xfrm flipV="1">
          <a:off x="20434300" y="14750143"/>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142421</xdr:rowOff>
    </xdr:from>
    <xdr:to>
      <xdr:col>102</xdr:col>
      <xdr:colOff>165100</xdr:colOff>
      <xdr:row>86</xdr:row>
      <xdr:rowOff>72571</xdr:rowOff>
    </xdr:to>
    <xdr:sp macro="" textlink="">
      <xdr:nvSpPr>
        <xdr:cNvPr id="724" name="楕円 723"/>
        <xdr:cNvSpPr/>
      </xdr:nvSpPr>
      <xdr:spPr>
        <a:xfrm>
          <a:off x="19494500" y="147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21771</xdr:rowOff>
    </xdr:from>
    <xdr:to>
      <xdr:col>107</xdr:col>
      <xdr:colOff>50800</xdr:colOff>
      <xdr:row>86</xdr:row>
      <xdr:rowOff>21771</xdr:rowOff>
    </xdr:to>
    <xdr:cxnSp macro="">
      <xdr:nvCxnSpPr>
        <xdr:cNvPr id="725" name="直線コネクタ 724"/>
        <xdr:cNvCxnSpPr/>
      </xdr:nvCxnSpPr>
      <xdr:spPr>
        <a:xfrm>
          <a:off x="19545300" y="147664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158750</xdr:rowOff>
    </xdr:from>
    <xdr:to>
      <xdr:col>98</xdr:col>
      <xdr:colOff>38100</xdr:colOff>
      <xdr:row>86</xdr:row>
      <xdr:rowOff>88900</xdr:rowOff>
    </xdr:to>
    <xdr:sp macro="" textlink="">
      <xdr:nvSpPr>
        <xdr:cNvPr id="726" name="楕円 725"/>
        <xdr:cNvSpPr/>
      </xdr:nvSpPr>
      <xdr:spPr>
        <a:xfrm>
          <a:off x="18605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21771</xdr:rowOff>
    </xdr:from>
    <xdr:to>
      <xdr:col>102</xdr:col>
      <xdr:colOff>114300</xdr:colOff>
      <xdr:row>86</xdr:row>
      <xdr:rowOff>38100</xdr:rowOff>
    </xdr:to>
    <xdr:cxnSp macro="">
      <xdr:nvCxnSpPr>
        <xdr:cNvPr id="727" name="直線コネクタ 726"/>
        <xdr:cNvCxnSpPr/>
      </xdr:nvCxnSpPr>
      <xdr:spPr>
        <a:xfrm flipV="1">
          <a:off x="18656300" y="14766471"/>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105427</xdr:rowOff>
    </xdr:from>
    <xdr:ext cx="469744" cy="259045"/>
    <xdr:sp macro="" textlink="">
      <xdr:nvSpPr>
        <xdr:cNvPr id="728" name="n_1aveValue【児童館】&#10;一人当たり面積"/>
        <xdr:cNvSpPr txBox="1"/>
      </xdr:nvSpPr>
      <xdr:spPr>
        <a:xfrm>
          <a:off x="210757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138084</xdr:rowOff>
    </xdr:from>
    <xdr:ext cx="469744" cy="259045"/>
    <xdr:sp macro="" textlink="">
      <xdr:nvSpPr>
        <xdr:cNvPr id="729" name="n_2aveValue【児童館】&#10;一人当たり面積"/>
        <xdr:cNvSpPr txBox="1"/>
      </xdr:nvSpPr>
      <xdr:spPr>
        <a:xfrm>
          <a:off x="20199427" y="1419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138084</xdr:rowOff>
    </xdr:from>
    <xdr:ext cx="469744" cy="259045"/>
    <xdr:sp macro="" textlink="">
      <xdr:nvSpPr>
        <xdr:cNvPr id="730" name="n_3aveValue【児童館】&#10;一人当たり面積"/>
        <xdr:cNvSpPr txBox="1"/>
      </xdr:nvSpPr>
      <xdr:spPr>
        <a:xfrm>
          <a:off x="19310427" y="1419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138084</xdr:rowOff>
    </xdr:from>
    <xdr:ext cx="469744" cy="259045"/>
    <xdr:sp macro="" textlink="">
      <xdr:nvSpPr>
        <xdr:cNvPr id="731" name="n_4aveValue【児童館】&#10;一人当たり面積"/>
        <xdr:cNvSpPr txBox="1"/>
      </xdr:nvSpPr>
      <xdr:spPr>
        <a:xfrm>
          <a:off x="18421427" y="1419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47370</xdr:rowOff>
    </xdr:from>
    <xdr:ext cx="469744" cy="259045"/>
    <xdr:sp macro="" textlink="">
      <xdr:nvSpPr>
        <xdr:cNvPr id="732" name="n_1mainValue【児童館】&#10;一人当たり面積"/>
        <xdr:cNvSpPr txBox="1"/>
      </xdr:nvSpPr>
      <xdr:spPr>
        <a:xfrm>
          <a:off x="21075727" y="1479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63698</xdr:rowOff>
    </xdr:from>
    <xdr:ext cx="469744" cy="259045"/>
    <xdr:sp macro="" textlink="">
      <xdr:nvSpPr>
        <xdr:cNvPr id="733" name="n_2mainValue【児童館】&#10;一人当たり面積"/>
        <xdr:cNvSpPr txBox="1"/>
      </xdr:nvSpPr>
      <xdr:spPr>
        <a:xfrm>
          <a:off x="20199427" y="1480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63698</xdr:rowOff>
    </xdr:from>
    <xdr:ext cx="469744" cy="259045"/>
    <xdr:sp macro="" textlink="">
      <xdr:nvSpPr>
        <xdr:cNvPr id="734" name="n_3mainValue【児童館】&#10;一人当たり面積"/>
        <xdr:cNvSpPr txBox="1"/>
      </xdr:nvSpPr>
      <xdr:spPr>
        <a:xfrm>
          <a:off x="19310427" y="1480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80027</xdr:rowOff>
    </xdr:from>
    <xdr:ext cx="469744" cy="259045"/>
    <xdr:sp macro="" textlink="">
      <xdr:nvSpPr>
        <xdr:cNvPr id="735" name="n_4mainValue【児童館】&#10;一人当たり面積"/>
        <xdr:cNvSpPr txBox="1"/>
      </xdr:nvSpPr>
      <xdr:spPr>
        <a:xfrm>
          <a:off x="18421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6" name="正方形/長方形 73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7" name="正方形/長方形 73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8" name="正方形/長方形 73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9" name="正方形/長方形 73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0" name="正方形/長方形 73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1" name="正方形/長方形 74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2" name="正方形/長方形 74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3" name="正方形/長方形 74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4" name="テキスト ボックス 74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5" name="直線コネクタ 74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6" name="テキスト ボックス 745"/>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7" name="直線コネクタ 74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8" name="テキスト ボックス 747"/>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9" name="直線コネクタ 74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0" name="テキスト ボックス 74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1" name="直線コネクタ 75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2" name="テキスト ボックス 75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3" name="直線コネクタ 75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4" name="テキスト ボックス 75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5" name="直線コネクタ 75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6" name="テキスト ボックス 75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7" name="直線コネクタ 75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8" name="テキスト ボックス 757"/>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0"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161108</xdr:rowOff>
    </xdr:from>
    <xdr:to>
      <xdr:col>85</xdr:col>
      <xdr:colOff>126364</xdr:colOff>
      <xdr:row>108</xdr:row>
      <xdr:rowOff>89263</xdr:rowOff>
    </xdr:to>
    <xdr:cxnSp macro="">
      <xdr:nvCxnSpPr>
        <xdr:cNvPr id="761" name="直線コネクタ 760"/>
        <xdr:cNvCxnSpPr/>
      </xdr:nvCxnSpPr>
      <xdr:spPr>
        <a:xfrm flipV="1">
          <a:off x="16318864" y="17306108"/>
          <a:ext cx="0" cy="1299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93090</xdr:rowOff>
    </xdr:from>
    <xdr:ext cx="405111" cy="259045"/>
    <xdr:sp macro="" textlink="">
      <xdr:nvSpPr>
        <xdr:cNvPr id="762" name="【公民館】&#10;有形固定資産減価償却率最小値テキスト"/>
        <xdr:cNvSpPr txBox="1"/>
      </xdr:nvSpPr>
      <xdr:spPr>
        <a:xfrm>
          <a:off x="16357600" y="18609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89263</xdr:rowOff>
    </xdr:from>
    <xdr:to>
      <xdr:col>86</xdr:col>
      <xdr:colOff>25400</xdr:colOff>
      <xdr:row>108</xdr:row>
      <xdr:rowOff>89263</xdr:rowOff>
    </xdr:to>
    <xdr:cxnSp macro="">
      <xdr:nvCxnSpPr>
        <xdr:cNvPr id="763" name="直線コネクタ 762"/>
        <xdr:cNvCxnSpPr/>
      </xdr:nvCxnSpPr>
      <xdr:spPr>
        <a:xfrm>
          <a:off x="16230600" y="1860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107785</xdr:rowOff>
    </xdr:from>
    <xdr:ext cx="405111" cy="259045"/>
    <xdr:sp macro="" textlink="">
      <xdr:nvSpPr>
        <xdr:cNvPr id="764" name="【公民館】&#10;有形固定資産減価償却率最大値テキスト"/>
        <xdr:cNvSpPr txBox="1"/>
      </xdr:nvSpPr>
      <xdr:spPr>
        <a:xfrm>
          <a:off x="16357600" y="17081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161108</xdr:rowOff>
    </xdr:from>
    <xdr:to>
      <xdr:col>86</xdr:col>
      <xdr:colOff>25400</xdr:colOff>
      <xdr:row>100</xdr:row>
      <xdr:rowOff>161108</xdr:rowOff>
    </xdr:to>
    <xdr:cxnSp macro="">
      <xdr:nvCxnSpPr>
        <xdr:cNvPr id="765" name="直線コネクタ 764"/>
        <xdr:cNvCxnSpPr/>
      </xdr:nvCxnSpPr>
      <xdr:spPr>
        <a:xfrm>
          <a:off x="16230600" y="17306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64606</xdr:rowOff>
    </xdr:from>
    <xdr:ext cx="405111" cy="259045"/>
    <xdr:sp macro="" textlink="">
      <xdr:nvSpPr>
        <xdr:cNvPr id="766" name="【公民館】&#10;有形固定資産減価償却率平均値テキスト"/>
        <xdr:cNvSpPr txBox="1"/>
      </xdr:nvSpPr>
      <xdr:spPr>
        <a:xfrm>
          <a:off x="16357600" y="178954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41729</xdr:rowOff>
    </xdr:from>
    <xdr:to>
      <xdr:col>85</xdr:col>
      <xdr:colOff>177800</xdr:colOff>
      <xdr:row>105</xdr:row>
      <xdr:rowOff>143329</xdr:rowOff>
    </xdr:to>
    <xdr:sp macro="" textlink="">
      <xdr:nvSpPr>
        <xdr:cNvPr id="767" name="フローチャート: 判断 766"/>
        <xdr:cNvSpPr/>
      </xdr:nvSpPr>
      <xdr:spPr>
        <a:xfrm>
          <a:off x="16268700" y="1804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165826</xdr:rowOff>
    </xdr:from>
    <xdr:to>
      <xdr:col>81</xdr:col>
      <xdr:colOff>101600</xdr:colOff>
      <xdr:row>105</xdr:row>
      <xdr:rowOff>95976</xdr:rowOff>
    </xdr:to>
    <xdr:sp macro="" textlink="">
      <xdr:nvSpPr>
        <xdr:cNvPr id="768" name="フローチャート: 判断 767"/>
        <xdr:cNvSpPr/>
      </xdr:nvSpPr>
      <xdr:spPr>
        <a:xfrm>
          <a:off x="15430500" y="1799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162561</xdr:rowOff>
    </xdr:from>
    <xdr:to>
      <xdr:col>76</xdr:col>
      <xdr:colOff>165100</xdr:colOff>
      <xdr:row>105</xdr:row>
      <xdr:rowOff>92711</xdr:rowOff>
    </xdr:to>
    <xdr:sp macro="" textlink="">
      <xdr:nvSpPr>
        <xdr:cNvPr id="769" name="フローチャート: 判断 768"/>
        <xdr:cNvSpPr/>
      </xdr:nvSpPr>
      <xdr:spPr>
        <a:xfrm>
          <a:off x="14541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907</xdr:rowOff>
    </xdr:from>
    <xdr:to>
      <xdr:col>72</xdr:col>
      <xdr:colOff>38100</xdr:colOff>
      <xdr:row>105</xdr:row>
      <xdr:rowOff>102507</xdr:rowOff>
    </xdr:to>
    <xdr:sp macro="" textlink="">
      <xdr:nvSpPr>
        <xdr:cNvPr id="770" name="フローチャート: 判断 769"/>
        <xdr:cNvSpPr/>
      </xdr:nvSpPr>
      <xdr:spPr>
        <a:xfrm>
          <a:off x="13652500" y="1800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5806</xdr:rowOff>
    </xdr:from>
    <xdr:to>
      <xdr:col>67</xdr:col>
      <xdr:colOff>101600</xdr:colOff>
      <xdr:row>105</xdr:row>
      <xdr:rowOff>107406</xdr:rowOff>
    </xdr:to>
    <xdr:sp macro="" textlink="">
      <xdr:nvSpPr>
        <xdr:cNvPr id="771" name="フローチャート: 判断 770"/>
        <xdr:cNvSpPr/>
      </xdr:nvSpPr>
      <xdr:spPr>
        <a:xfrm>
          <a:off x="12763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2" name="テキスト ボックス 77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3" name="テキスト ボックス 77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4" name="テキスト ボックス 77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5" name="テキスト ボックス 77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6" name="テキスト ボックス 77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134801</xdr:rowOff>
    </xdr:from>
    <xdr:to>
      <xdr:col>85</xdr:col>
      <xdr:colOff>177800</xdr:colOff>
      <xdr:row>106</xdr:row>
      <xdr:rowOff>64951</xdr:rowOff>
    </xdr:to>
    <xdr:sp macro="" textlink="">
      <xdr:nvSpPr>
        <xdr:cNvPr id="777" name="楕円 776"/>
        <xdr:cNvSpPr/>
      </xdr:nvSpPr>
      <xdr:spPr>
        <a:xfrm>
          <a:off x="16268700" y="1813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113228</xdr:rowOff>
    </xdr:from>
    <xdr:ext cx="405111" cy="259045"/>
    <xdr:sp macro="" textlink="">
      <xdr:nvSpPr>
        <xdr:cNvPr id="778" name="【公民館】&#10;有形固定資産減価償却率該当値テキスト"/>
        <xdr:cNvSpPr txBox="1"/>
      </xdr:nvSpPr>
      <xdr:spPr>
        <a:xfrm>
          <a:off x="16357600" y="1811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165826</xdr:rowOff>
    </xdr:from>
    <xdr:to>
      <xdr:col>81</xdr:col>
      <xdr:colOff>101600</xdr:colOff>
      <xdr:row>106</xdr:row>
      <xdr:rowOff>95976</xdr:rowOff>
    </xdr:to>
    <xdr:sp macro="" textlink="">
      <xdr:nvSpPr>
        <xdr:cNvPr id="779" name="楕円 778"/>
        <xdr:cNvSpPr/>
      </xdr:nvSpPr>
      <xdr:spPr>
        <a:xfrm>
          <a:off x="15430500" y="1816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14151</xdr:rowOff>
    </xdr:from>
    <xdr:to>
      <xdr:col>85</xdr:col>
      <xdr:colOff>127000</xdr:colOff>
      <xdr:row>106</xdr:row>
      <xdr:rowOff>45176</xdr:rowOff>
    </xdr:to>
    <xdr:cxnSp macro="">
      <xdr:nvCxnSpPr>
        <xdr:cNvPr id="780" name="直線コネクタ 779"/>
        <xdr:cNvCxnSpPr/>
      </xdr:nvCxnSpPr>
      <xdr:spPr>
        <a:xfrm flipV="1">
          <a:off x="15481300" y="18187851"/>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133169</xdr:rowOff>
    </xdr:from>
    <xdr:to>
      <xdr:col>76</xdr:col>
      <xdr:colOff>165100</xdr:colOff>
      <xdr:row>106</xdr:row>
      <xdr:rowOff>63319</xdr:rowOff>
    </xdr:to>
    <xdr:sp macro="" textlink="">
      <xdr:nvSpPr>
        <xdr:cNvPr id="781" name="楕円 780"/>
        <xdr:cNvSpPr/>
      </xdr:nvSpPr>
      <xdr:spPr>
        <a:xfrm>
          <a:off x="14541500" y="1813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12519</xdr:rowOff>
    </xdr:from>
    <xdr:to>
      <xdr:col>81</xdr:col>
      <xdr:colOff>50800</xdr:colOff>
      <xdr:row>106</xdr:row>
      <xdr:rowOff>45176</xdr:rowOff>
    </xdr:to>
    <xdr:cxnSp macro="">
      <xdr:nvCxnSpPr>
        <xdr:cNvPr id="782" name="直線コネクタ 781"/>
        <xdr:cNvCxnSpPr/>
      </xdr:nvCxnSpPr>
      <xdr:spPr>
        <a:xfrm>
          <a:off x="14592300" y="1818621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90714</xdr:rowOff>
    </xdr:from>
    <xdr:to>
      <xdr:col>72</xdr:col>
      <xdr:colOff>38100</xdr:colOff>
      <xdr:row>106</xdr:row>
      <xdr:rowOff>20864</xdr:rowOff>
    </xdr:to>
    <xdr:sp macro="" textlink="">
      <xdr:nvSpPr>
        <xdr:cNvPr id="783" name="楕円 782"/>
        <xdr:cNvSpPr/>
      </xdr:nvSpPr>
      <xdr:spPr>
        <a:xfrm>
          <a:off x="13652500" y="18092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141514</xdr:rowOff>
    </xdr:from>
    <xdr:to>
      <xdr:col>76</xdr:col>
      <xdr:colOff>114300</xdr:colOff>
      <xdr:row>106</xdr:row>
      <xdr:rowOff>12519</xdr:rowOff>
    </xdr:to>
    <xdr:cxnSp macro="">
      <xdr:nvCxnSpPr>
        <xdr:cNvPr id="784" name="直線コネクタ 783"/>
        <xdr:cNvCxnSpPr/>
      </xdr:nvCxnSpPr>
      <xdr:spPr>
        <a:xfrm>
          <a:off x="13703300" y="18143764"/>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41729</xdr:rowOff>
    </xdr:from>
    <xdr:to>
      <xdr:col>67</xdr:col>
      <xdr:colOff>101600</xdr:colOff>
      <xdr:row>104</xdr:row>
      <xdr:rowOff>143329</xdr:rowOff>
    </xdr:to>
    <xdr:sp macro="" textlink="">
      <xdr:nvSpPr>
        <xdr:cNvPr id="785" name="楕円 784"/>
        <xdr:cNvSpPr/>
      </xdr:nvSpPr>
      <xdr:spPr>
        <a:xfrm>
          <a:off x="12763500" y="17872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92529</xdr:rowOff>
    </xdr:from>
    <xdr:to>
      <xdr:col>71</xdr:col>
      <xdr:colOff>177800</xdr:colOff>
      <xdr:row>105</xdr:row>
      <xdr:rowOff>141514</xdr:rowOff>
    </xdr:to>
    <xdr:cxnSp macro="">
      <xdr:nvCxnSpPr>
        <xdr:cNvPr id="786" name="直線コネクタ 785"/>
        <xdr:cNvCxnSpPr/>
      </xdr:nvCxnSpPr>
      <xdr:spPr>
        <a:xfrm>
          <a:off x="12814300" y="17923329"/>
          <a:ext cx="889000" cy="220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112503</xdr:rowOff>
    </xdr:from>
    <xdr:ext cx="405111" cy="259045"/>
    <xdr:sp macro="" textlink="">
      <xdr:nvSpPr>
        <xdr:cNvPr id="787" name="n_1aveValue【公民館】&#10;有形固定資産減価償却率"/>
        <xdr:cNvSpPr txBox="1"/>
      </xdr:nvSpPr>
      <xdr:spPr>
        <a:xfrm>
          <a:off x="15266044" y="1777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109238</xdr:rowOff>
    </xdr:from>
    <xdr:ext cx="405111" cy="259045"/>
    <xdr:sp macro="" textlink="">
      <xdr:nvSpPr>
        <xdr:cNvPr id="788" name="n_2aveValue【公民館】&#10;有形固定資産減価償却率"/>
        <xdr:cNvSpPr txBox="1"/>
      </xdr:nvSpPr>
      <xdr:spPr>
        <a:xfrm>
          <a:off x="14389744" y="1776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119034</xdr:rowOff>
    </xdr:from>
    <xdr:ext cx="405111" cy="259045"/>
    <xdr:sp macro="" textlink="">
      <xdr:nvSpPr>
        <xdr:cNvPr id="789" name="n_3aveValue【公民館】&#10;有形固定資産減価償却率"/>
        <xdr:cNvSpPr txBox="1"/>
      </xdr:nvSpPr>
      <xdr:spPr>
        <a:xfrm>
          <a:off x="13500744" y="1777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98533</xdr:rowOff>
    </xdr:from>
    <xdr:ext cx="405111" cy="259045"/>
    <xdr:sp macro="" textlink="">
      <xdr:nvSpPr>
        <xdr:cNvPr id="790" name="n_4aveValue【公民館】&#10;有形固定資産減価償却率"/>
        <xdr:cNvSpPr txBox="1"/>
      </xdr:nvSpPr>
      <xdr:spPr>
        <a:xfrm>
          <a:off x="12611744" y="1810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87103</xdr:rowOff>
    </xdr:from>
    <xdr:ext cx="405111" cy="259045"/>
    <xdr:sp macro="" textlink="">
      <xdr:nvSpPr>
        <xdr:cNvPr id="791" name="n_1mainValue【公民館】&#10;有形固定資産減価償却率"/>
        <xdr:cNvSpPr txBox="1"/>
      </xdr:nvSpPr>
      <xdr:spPr>
        <a:xfrm>
          <a:off x="15266044" y="1826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54446</xdr:rowOff>
    </xdr:from>
    <xdr:ext cx="405111" cy="259045"/>
    <xdr:sp macro="" textlink="">
      <xdr:nvSpPr>
        <xdr:cNvPr id="792" name="n_2mainValue【公民館】&#10;有形固定資産減価償却率"/>
        <xdr:cNvSpPr txBox="1"/>
      </xdr:nvSpPr>
      <xdr:spPr>
        <a:xfrm>
          <a:off x="14389744" y="18228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11991</xdr:rowOff>
    </xdr:from>
    <xdr:ext cx="405111" cy="259045"/>
    <xdr:sp macro="" textlink="">
      <xdr:nvSpPr>
        <xdr:cNvPr id="793" name="n_3mainValue【公民館】&#10;有形固定資産減価償却率"/>
        <xdr:cNvSpPr txBox="1"/>
      </xdr:nvSpPr>
      <xdr:spPr>
        <a:xfrm>
          <a:off x="13500744" y="18185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159856</xdr:rowOff>
    </xdr:from>
    <xdr:ext cx="405111" cy="259045"/>
    <xdr:sp macro="" textlink="">
      <xdr:nvSpPr>
        <xdr:cNvPr id="794" name="n_4mainValue【公民館】&#10;有形固定資産減価償却率"/>
        <xdr:cNvSpPr txBox="1"/>
      </xdr:nvSpPr>
      <xdr:spPr>
        <a:xfrm>
          <a:off x="12611744" y="1764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5" name="正方形/長方形 79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6" name="正方形/長方形 79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7" name="正方形/長方形 79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8" name="正方形/長方形 79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9" name="正方形/長方形 79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0" name="正方形/長方形 79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1" name="正方形/長方形 80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2" name="正方形/長方形 80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3" name="テキスト ボックス 80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4" name="直線コネクタ 80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5" name="直線コネクタ 804"/>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6" name="テキスト ボックス 805"/>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7" name="直線コネクタ 806"/>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8" name="テキスト ボックス 807"/>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9" name="直線コネクタ 808"/>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0" name="テキスト ボックス 809"/>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1" name="直線コネクタ 810"/>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2" name="テキスト ボックス 811"/>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3" name="直線コネクタ 81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4" name="テキスト ボックス 81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167639</xdr:rowOff>
    </xdr:from>
    <xdr:to>
      <xdr:col>116</xdr:col>
      <xdr:colOff>62864</xdr:colOff>
      <xdr:row>108</xdr:row>
      <xdr:rowOff>37337</xdr:rowOff>
    </xdr:to>
    <xdr:cxnSp macro="">
      <xdr:nvCxnSpPr>
        <xdr:cNvPr id="816" name="直線コネクタ 815"/>
        <xdr:cNvCxnSpPr/>
      </xdr:nvCxnSpPr>
      <xdr:spPr>
        <a:xfrm flipV="1">
          <a:off x="22160864" y="17312639"/>
          <a:ext cx="0" cy="1241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41164</xdr:rowOff>
    </xdr:from>
    <xdr:ext cx="469744" cy="259045"/>
    <xdr:sp macro="" textlink="">
      <xdr:nvSpPr>
        <xdr:cNvPr id="817" name="【公民館】&#10;一人当たり面積最小値テキスト"/>
        <xdr:cNvSpPr txBox="1"/>
      </xdr:nvSpPr>
      <xdr:spPr>
        <a:xfrm>
          <a:off x="22199600" y="18557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37337</xdr:rowOff>
    </xdr:from>
    <xdr:to>
      <xdr:col>116</xdr:col>
      <xdr:colOff>152400</xdr:colOff>
      <xdr:row>108</xdr:row>
      <xdr:rowOff>37337</xdr:rowOff>
    </xdr:to>
    <xdr:cxnSp macro="">
      <xdr:nvCxnSpPr>
        <xdr:cNvPr id="818" name="直線コネクタ 817"/>
        <xdr:cNvCxnSpPr/>
      </xdr:nvCxnSpPr>
      <xdr:spPr>
        <a:xfrm>
          <a:off x="22072600" y="18553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114316</xdr:rowOff>
    </xdr:from>
    <xdr:ext cx="469744" cy="259045"/>
    <xdr:sp macro="" textlink="">
      <xdr:nvSpPr>
        <xdr:cNvPr id="819" name="【公民館】&#10;一人当たり面積最大値テキスト"/>
        <xdr:cNvSpPr txBox="1"/>
      </xdr:nvSpPr>
      <xdr:spPr>
        <a:xfrm>
          <a:off x="22199600" y="17087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167639</xdr:rowOff>
    </xdr:from>
    <xdr:to>
      <xdr:col>116</xdr:col>
      <xdr:colOff>152400</xdr:colOff>
      <xdr:row>100</xdr:row>
      <xdr:rowOff>167639</xdr:rowOff>
    </xdr:to>
    <xdr:cxnSp macro="">
      <xdr:nvCxnSpPr>
        <xdr:cNvPr id="820" name="直線コネクタ 819"/>
        <xdr:cNvCxnSpPr/>
      </xdr:nvCxnSpPr>
      <xdr:spPr>
        <a:xfrm>
          <a:off x="22072600" y="1731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129557</xdr:rowOff>
    </xdr:from>
    <xdr:ext cx="469744" cy="259045"/>
    <xdr:sp macro="" textlink="">
      <xdr:nvSpPr>
        <xdr:cNvPr id="821" name="【公民館】&#10;一人当たり面積平均値テキスト"/>
        <xdr:cNvSpPr txBox="1"/>
      </xdr:nvSpPr>
      <xdr:spPr>
        <a:xfrm>
          <a:off x="22199600" y="18131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151130</xdr:rowOff>
    </xdr:from>
    <xdr:to>
      <xdr:col>116</xdr:col>
      <xdr:colOff>114300</xdr:colOff>
      <xdr:row>106</xdr:row>
      <xdr:rowOff>81280</xdr:rowOff>
    </xdr:to>
    <xdr:sp macro="" textlink="">
      <xdr:nvSpPr>
        <xdr:cNvPr id="822" name="フローチャート: 判断 821"/>
        <xdr:cNvSpPr/>
      </xdr:nvSpPr>
      <xdr:spPr>
        <a:xfrm>
          <a:off x="221107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160274</xdr:rowOff>
    </xdr:from>
    <xdr:to>
      <xdr:col>112</xdr:col>
      <xdr:colOff>38100</xdr:colOff>
      <xdr:row>106</xdr:row>
      <xdr:rowOff>90424</xdr:rowOff>
    </xdr:to>
    <xdr:sp macro="" textlink="">
      <xdr:nvSpPr>
        <xdr:cNvPr id="823" name="フローチャート: 判断 822"/>
        <xdr:cNvSpPr/>
      </xdr:nvSpPr>
      <xdr:spPr>
        <a:xfrm>
          <a:off x="21272500" y="1816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18542</xdr:rowOff>
    </xdr:from>
    <xdr:to>
      <xdr:col>107</xdr:col>
      <xdr:colOff>101600</xdr:colOff>
      <xdr:row>106</xdr:row>
      <xdr:rowOff>120142</xdr:rowOff>
    </xdr:to>
    <xdr:sp macro="" textlink="">
      <xdr:nvSpPr>
        <xdr:cNvPr id="824" name="フローチャート: 判断 823"/>
        <xdr:cNvSpPr/>
      </xdr:nvSpPr>
      <xdr:spPr>
        <a:xfrm>
          <a:off x="20383500" y="1819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43687</xdr:rowOff>
    </xdr:from>
    <xdr:to>
      <xdr:col>102</xdr:col>
      <xdr:colOff>165100</xdr:colOff>
      <xdr:row>106</xdr:row>
      <xdr:rowOff>145287</xdr:rowOff>
    </xdr:to>
    <xdr:sp macro="" textlink="">
      <xdr:nvSpPr>
        <xdr:cNvPr id="825" name="フローチャート: 判断 824"/>
        <xdr:cNvSpPr/>
      </xdr:nvSpPr>
      <xdr:spPr>
        <a:xfrm>
          <a:off x="19494500" y="1821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39115</xdr:rowOff>
    </xdr:from>
    <xdr:to>
      <xdr:col>98</xdr:col>
      <xdr:colOff>38100</xdr:colOff>
      <xdr:row>106</xdr:row>
      <xdr:rowOff>140715</xdr:rowOff>
    </xdr:to>
    <xdr:sp macro="" textlink="">
      <xdr:nvSpPr>
        <xdr:cNvPr id="826" name="フローチャート: 判断 825"/>
        <xdr:cNvSpPr/>
      </xdr:nvSpPr>
      <xdr:spPr>
        <a:xfrm>
          <a:off x="18605500" y="1821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7" name="テキスト ボックス 82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8" name="テキスト ボックス 82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9" name="テキスト ボックス 82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0" name="テキスト ボックス 82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1" name="テキスト ボックス 83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82550</xdr:rowOff>
    </xdr:from>
    <xdr:to>
      <xdr:col>116</xdr:col>
      <xdr:colOff>114300</xdr:colOff>
      <xdr:row>105</xdr:row>
      <xdr:rowOff>12700</xdr:rowOff>
    </xdr:to>
    <xdr:sp macro="" textlink="">
      <xdr:nvSpPr>
        <xdr:cNvPr id="832" name="楕円 831"/>
        <xdr:cNvSpPr/>
      </xdr:nvSpPr>
      <xdr:spPr>
        <a:xfrm>
          <a:off x="22110700" y="1791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105427</xdr:rowOff>
    </xdr:from>
    <xdr:ext cx="469744" cy="259045"/>
    <xdr:sp macro="" textlink="">
      <xdr:nvSpPr>
        <xdr:cNvPr id="833" name="【公民館】&#10;一人当たり面積該当値テキスト"/>
        <xdr:cNvSpPr txBox="1"/>
      </xdr:nvSpPr>
      <xdr:spPr>
        <a:xfrm>
          <a:off x="22199600" y="1776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25400</xdr:rowOff>
    </xdr:from>
    <xdr:to>
      <xdr:col>112</xdr:col>
      <xdr:colOff>38100</xdr:colOff>
      <xdr:row>104</xdr:row>
      <xdr:rowOff>127000</xdr:rowOff>
    </xdr:to>
    <xdr:sp macro="" textlink="">
      <xdr:nvSpPr>
        <xdr:cNvPr id="834" name="楕円 833"/>
        <xdr:cNvSpPr/>
      </xdr:nvSpPr>
      <xdr:spPr>
        <a:xfrm>
          <a:off x="212725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76200</xdr:rowOff>
    </xdr:from>
    <xdr:to>
      <xdr:col>116</xdr:col>
      <xdr:colOff>63500</xdr:colOff>
      <xdr:row>104</xdr:row>
      <xdr:rowOff>133350</xdr:rowOff>
    </xdr:to>
    <xdr:cxnSp macro="">
      <xdr:nvCxnSpPr>
        <xdr:cNvPr id="835" name="直線コネクタ 834"/>
        <xdr:cNvCxnSpPr/>
      </xdr:nvCxnSpPr>
      <xdr:spPr>
        <a:xfrm>
          <a:off x="21323300" y="179070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25400</xdr:rowOff>
    </xdr:from>
    <xdr:to>
      <xdr:col>107</xdr:col>
      <xdr:colOff>101600</xdr:colOff>
      <xdr:row>104</xdr:row>
      <xdr:rowOff>127000</xdr:rowOff>
    </xdr:to>
    <xdr:sp macro="" textlink="">
      <xdr:nvSpPr>
        <xdr:cNvPr id="836" name="楕円 835"/>
        <xdr:cNvSpPr/>
      </xdr:nvSpPr>
      <xdr:spPr>
        <a:xfrm>
          <a:off x="203835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76200</xdr:rowOff>
    </xdr:from>
    <xdr:to>
      <xdr:col>111</xdr:col>
      <xdr:colOff>177800</xdr:colOff>
      <xdr:row>104</xdr:row>
      <xdr:rowOff>76200</xdr:rowOff>
    </xdr:to>
    <xdr:cxnSp macro="">
      <xdr:nvCxnSpPr>
        <xdr:cNvPr id="837" name="直線コネクタ 836"/>
        <xdr:cNvCxnSpPr/>
      </xdr:nvCxnSpPr>
      <xdr:spPr>
        <a:xfrm>
          <a:off x="20434300" y="1790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39115</xdr:rowOff>
    </xdr:from>
    <xdr:to>
      <xdr:col>102</xdr:col>
      <xdr:colOff>165100</xdr:colOff>
      <xdr:row>104</xdr:row>
      <xdr:rowOff>140715</xdr:rowOff>
    </xdr:to>
    <xdr:sp macro="" textlink="">
      <xdr:nvSpPr>
        <xdr:cNvPr id="838" name="楕円 837"/>
        <xdr:cNvSpPr/>
      </xdr:nvSpPr>
      <xdr:spPr>
        <a:xfrm>
          <a:off x="19494500" y="1786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76200</xdr:rowOff>
    </xdr:from>
    <xdr:to>
      <xdr:col>107</xdr:col>
      <xdr:colOff>50800</xdr:colOff>
      <xdr:row>104</xdr:row>
      <xdr:rowOff>89915</xdr:rowOff>
    </xdr:to>
    <xdr:cxnSp macro="">
      <xdr:nvCxnSpPr>
        <xdr:cNvPr id="839" name="直線コネクタ 838"/>
        <xdr:cNvCxnSpPr/>
      </xdr:nvCxnSpPr>
      <xdr:spPr>
        <a:xfrm flipV="1">
          <a:off x="19545300" y="17907000"/>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43687</xdr:rowOff>
    </xdr:from>
    <xdr:to>
      <xdr:col>98</xdr:col>
      <xdr:colOff>38100</xdr:colOff>
      <xdr:row>104</xdr:row>
      <xdr:rowOff>145287</xdr:rowOff>
    </xdr:to>
    <xdr:sp macro="" textlink="">
      <xdr:nvSpPr>
        <xdr:cNvPr id="840" name="楕円 839"/>
        <xdr:cNvSpPr/>
      </xdr:nvSpPr>
      <xdr:spPr>
        <a:xfrm>
          <a:off x="18605500" y="17874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89915</xdr:rowOff>
    </xdr:from>
    <xdr:to>
      <xdr:col>102</xdr:col>
      <xdr:colOff>114300</xdr:colOff>
      <xdr:row>104</xdr:row>
      <xdr:rowOff>94487</xdr:rowOff>
    </xdr:to>
    <xdr:cxnSp macro="">
      <xdr:nvCxnSpPr>
        <xdr:cNvPr id="841" name="直線コネクタ 840"/>
        <xdr:cNvCxnSpPr/>
      </xdr:nvCxnSpPr>
      <xdr:spPr>
        <a:xfrm flipV="1">
          <a:off x="18656300" y="17920715"/>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81551</xdr:rowOff>
    </xdr:from>
    <xdr:ext cx="469744" cy="259045"/>
    <xdr:sp macro="" textlink="">
      <xdr:nvSpPr>
        <xdr:cNvPr id="842" name="n_1aveValue【公民館】&#10;一人当たり面積"/>
        <xdr:cNvSpPr txBox="1"/>
      </xdr:nvSpPr>
      <xdr:spPr>
        <a:xfrm>
          <a:off x="21075727" y="1825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111269</xdr:rowOff>
    </xdr:from>
    <xdr:ext cx="469744" cy="259045"/>
    <xdr:sp macro="" textlink="">
      <xdr:nvSpPr>
        <xdr:cNvPr id="843" name="n_2aveValue【公民館】&#10;一人当たり面積"/>
        <xdr:cNvSpPr txBox="1"/>
      </xdr:nvSpPr>
      <xdr:spPr>
        <a:xfrm>
          <a:off x="20199427" y="1828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136414</xdr:rowOff>
    </xdr:from>
    <xdr:ext cx="469744" cy="259045"/>
    <xdr:sp macro="" textlink="">
      <xdr:nvSpPr>
        <xdr:cNvPr id="844" name="n_3aveValue【公民館】&#10;一人当たり面積"/>
        <xdr:cNvSpPr txBox="1"/>
      </xdr:nvSpPr>
      <xdr:spPr>
        <a:xfrm>
          <a:off x="19310427" y="18310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131842</xdr:rowOff>
    </xdr:from>
    <xdr:ext cx="469744" cy="259045"/>
    <xdr:sp macro="" textlink="">
      <xdr:nvSpPr>
        <xdr:cNvPr id="845" name="n_4aveValue【公民館】&#10;一人当たり面積"/>
        <xdr:cNvSpPr txBox="1"/>
      </xdr:nvSpPr>
      <xdr:spPr>
        <a:xfrm>
          <a:off x="18421427" y="1830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143527</xdr:rowOff>
    </xdr:from>
    <xdr:ext cx="469744" cy="259045"/>
    <xdr:sp macro="" textlink="">
      <xdr:nvSpPr>
        <xdr:cNvPr id="846" name="n_1mainValue【公民館】&#10;一人当たり面積"/>
        <xdr:cNvSpPr txBox="1"/>
      </xdr:nvSpPr>
      <xdr:spPr>
        <a:xfrm>
          <a:off x="21075727" y="1763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143527</xdr:rowOff>
    </xdr:from>
    <xdr:ext cx="469744" cy="259045"/>
    <xdr:sp macro="" textlink="">
      <xdr:nvSpPr>
        <xdr:cNvPr id="847" name="n_2mainValue【公民館】&#10;一人当たり面積"/>
        <xdr:cNvSpPr txBox="1"/>
      </xdr:nvSpPr>
      <xdr:spPr>
        <a:xfrm>
          <a:off x="20199427" y="1763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157242</xdr:rowOff>
    </xdr:from>
    <xdr:ext cx="469744" cy="259045"/>
    <xdr:sp macro="" textlink="">
      <xdr:nvSpPr>
        <xdr:cNvPr id="848" name="n_3mainValue【公民館】&#10;一人当たり面積"/>
        <xdr:cNvSpPr txBox="1"/>
      </xdr:nvSpPr>
      <xdr:spPr>
        <a:xfrm>
          <a:off x="19310427" y="17645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161814</xdr:rowOff>
    </xdr:from>
    <xdr:ext cx="469744" cy="259045"/>
    <xdr:sp macro="" textlink="">
      <xdr:nvSpPr>
        <xdr:cNvPr id="849" name="n_4mainValue【公民館】&#10;一人当たり面積"/>
        <xdr:cNvSpPr txBox="1"/>
      </xdr:nvSpPr>
      <xdr:spPr>
        <a:xfrm>
          <a:off x="18421427" y="17649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0" name="正方形/長方形 84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1" name="正方形/長方形 85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2" name="テキスト ボックス 85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及び</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児童館</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の子育て支援施設は、有形固定資産減価償却率は類似団体より高く、また、一人当たり面積については類似団体</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より小さくなっている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。これらのことから、子育て支援施設は老朽化しているものが多く、施設の面積も</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小さい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という現状であることがわかる。今後は公共施設等総合管理計画に基づき、現在指定管理制度を導入している施設は、民間移管を基本とし、また、直営施設については、今後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児童数の動向を考慮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し、適正な施設規模による更新を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検討していく。</a:t>
          </a:r>
          <a:endParaRPr lang="ja-JP" altLang="ja-JP" sz="16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公営住宅</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は有形固定資産減価償却率は類似団体より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低いが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、一人当たり面積について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類似団体及び全国、大分県平均を大幅に上回って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。今後は、公共施設等総合管理計画に基づき、耐用年数が経過する際には、人口動向などを考慮し統合・縮小を検討していく。</a:t>
          </a:r>
          <a:endParaRPr lang="ja-JP" altLang="ja-JP" sz="16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道路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及び</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橋りょう・トンネル</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においては、有形固定資産減価償却率は類似団体や全国平均より高く、</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道路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の一人当たり延長については、それぞれの平均を上回っている状況である。これは、６市町村による合併</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管理する道路も広域にわたっており、建設後数十年経過し老朽化が進んでいる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道路が多いものの、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全ての道路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の更新が困難であることによるものである。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しかし、今後も安全な通行の確保などのため、適切な維持管理及び修繕・更新等を行っていく必要がある。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62,080
61,604
666.03
41,432,774
39,929,818
1,330,167
20,880,054
34,332,117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144780</xdr:rowOff>
    </xdr:from>
    <xdr:to>
      <xdr:col>24</xdr:col>
      <xdr:colOff>62865</xdr:colOff>
      <xdr:row>41</xdr:row>
      <xdr:rowOff>72934</xdr:rowOff>
    </xdr:to>
    <xdr:cxnSp macro="">
      <xdr:nvCxnSpPr>
        <xdr:cNvPr id="58" name="直線コネクタ 57"/>
        <xdr:cNvCxnSpPr/>
      </xdr:nvCxnSpPr>
      <xdr:spPr>
        <a:xfrm flipV="1">
          <a:off x="4634865" y="5802630"/>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76761</xdr:rowOff>
    </xdr:from>
    <xdr:ext cx="405111" cy="259045"/>
    <xdr:sp macro="" textlink="">
      <xdr:nvSpPr>
        <xdr:cNvPr id="59" name="【図書館】&#10;有形固定資産減価償却率最小値テキスト"/>
        <xdr:cNvSpPr txBox="1"/>
      </xdr:nvSpPr>
      <xdr:spPr>
        <a:xfrm>
          <a:off x="4673600" y="7106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72934</xdr:rowOff>
    </xdr:from>
    <xdr:to>
      <xdr:col>24</xdr:col>
      <xdr:colOff>152400</xdr:colOff>
      <xdr:row>41</xdr:row>
      <xdr:rowOff>72934</xdr:rowOff>
    </xdr:to>
    <xdr:cxnSp macro="">
      <xdr:nvCxnSpPr>
        <xdr:cNvPr id="60" name="直線コネクタ 59"/>
        <xdr:cNvCxnSpPr/>
      </xdr:nvCxnSpPr>
      <xdr:spPr>
        <a:xfrm>
          <a:off x="4546600" y="7102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91457</xdr:rowOff>
    </xdr:from>
    <xdr:ext cx="340478" cy="259045"/>
    <xdr:sp macro="" textlink="">
      <xdr:nvSpPr>
        <xdr:cNvPr id="61" name="【図書館】&#10;有形固定資産減価償却率最大値テキスト"/>
        <xdr:cNvSpPr txBox="1"/>
      </xdr:nvSpPr>
      <xdr:spPr>
        <a:xfrm>
          <a:off x="4673600" y="557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144780</xdr:rowOff>
    </xdr:from>
    <xdr:to>
      <xdr:col>24</xdr:col>
      <xdr:colOff>152400</xdr:colOff>
      <xdr:row>33</xdr:row>
      <xdr:rowOff>144780</xdr:rowOff>
    </xdr:to>
    <xdr:cxnSp macro="">
      <xdr:nvCxnSpPr>
        <xdr:cNvPr id="62" name="直線コネクタ 61"/>
        <xdr:cNvCxnSpPr/>
      </xdr:nvCxnSpPr>
      <xdr:spPr>
        <a:xfrm>
          <a:off x="4546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156046</xdr:rowOff>
    </xdr:from>
    <xdr:ext cx="405111" cy="259045"/>
    <xdr:sp macro="" textlink="">
      <xdr:nvSpPr>
        <xdr:cNvPr id="63" name="【図書館】&#10;有形固定資産減価償却率平均値テキスト"/>
        <xdr:cNvSpPr txBox="1"/>
      </xdr:nvSpPr>
      <xdr:spPr>
        <a:xfrm>
          <a:off x="4673600" y="61567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133169</xdr:rowOff>
    </xdr:from>
    <xdr:to>
      <xdr:col>24</xdr:col>
      <xdr:colOff>114300</xdr:colOff>
      <xdr:row>37</xdr:row>
      <xdr:rowOff>63319</xdr:rowOff>
    </xdr:to>
    <xdr:sp macro="" textlink="">
      <xdr:nvSpPr>
        <xdr:cNvPr id="64" name="フローチャート: 判断 63"/>
        <xdr:cNvSpPr/>
      </xdr:nvSpPr>
      <xdr:spPr>
        <a:xfrm>
          <a:off x="4584700" y="630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116840</xdr:rowOff>
    </xdr:from>
    <xdr:to>
      <xdr:col>20</xdr:col>
      <xdr:colOff>38100</xdr:colOff>
      <xdr:row>37</xdr:row>
      <xdr:rowOff>46990</xdr:rowOff>
    </xdr:to>
    <xdr:sp macro="" textlink="">
      <xdr:nvSpPr>
        <xdr:cNvPr id="65" name="フローチャート: 判断 64"/>
        <xdr:cNvSpPr/>
      </xdr:nvSpPr>
      <xdr:spPr>
        <a:xfrm>
          <a:off x="3746500" y="628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120106</xdr:rowOff>
    </xdr:from>
    <xdr:to>
      <xdr:col>15</xdr:col>
      <xdr:colOff>101600</xdr:colOff>
      <xdr:row>37</xdr:row>
      <xdr:rowOff>50256</xdr:rowOff>
    </xdr:to>
    <xdr:sp macro="" textlink="">
      <xdr:nvSpPr>
        <xdr:cNvPr id="66" name="フローチャート: 判断 65"/>
        <xdr:cNvSpPr/>
      </xdr:nvSpPr>
      <xdr:spPr>
        <a:xfrm>
          <a:off x="2857500" y="629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111942</xdr:rowOff>
    </xdr:from>
    <xdr:to>
      <xdr:col>10</xdr:col>
      <xdr:colOff>165100</xdr:colOff>
      <xdr:row>37</xdr:row>
      <xdr:rowOff>42092</xdr:rowOff>
    </xdr:to>
    <xdr:sp macro="" textlink="">
      <xdr:nvSpPr>
        <xdr:cNvPr id="67" name="フローチャート: 判断 66"/>
        <xdr:cNvSpPr/>
      </xdr:nvSpPr>
      <xdr:spPr>
        <a:xfrm>
          <a:off x="1968500" y="628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138067</xdr:rowOff>
    </xdr:from>
    <xdr:to>
      <xdr:col>6</xdr:col>
      <xdr:colOff>38100</xdr:colOff>
      <xdr:row>37</xdr:row>
      <xdr:rowOff>68217</xdr:rowOff>
    </xdr:to>
    <xdr:sp macro="" textlink="">
      <xdr:nvSpPr>
        <xdr:cNvPr id="68" name="フローチャート: 判断 67"/>
        <xdr:cNvSpPr/>
      </xdr:nvSpPr>
      <xdr:spPr>
        <a:xfrm>
          <a:off x="1079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156028</xdr:rowOff>
    </xdr:from>
    <xdr:to>
      <xdr:col>24</xdr:col>
      <xdr:colOff>114300</xdr:colOff>
      <xdr:row>39</xdr:row>
      <xdr:rowOff>86178</xdr:rowOff>
    </xdr:to>
    <xdr:sp macro="" textlink="">
      <xdr:nvSpPr>
        <xdr:cNvPr id="74" name="楕円 73"/>
        <xdr:cNvSpPr/>
      </xdr:nvSpPr>
      <xdr:spPr>
        <a:xfrm>
          <a:off x="4584700" y="6671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134455</xdr:rowOff>
    </xdr:from>
    <xdr:ext cx="405111" cy="259045"/>
    <xdr:sp macro="" textlink="">
      <xdr:nvSpPr>
        <xdr:cNvPr id="75" name="【図書館】&#10;有形固定資産減価償却率該当値テキスト"/>
        <xdr:cNvSpPr txBox="1"/>
      </xdr:nvSpPr>
      <xdr:spPr>
        <a:xfrm>
          <a:off x="4673600" y="664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123372</xdr:rowOff>
    </xdr:from>
    <xdr:to>
      <xdr:col>20</xdr:col>
      <xdr:colOff>38100</xdr:colOff>
      <xdr:row>39</xdr:row>
      <xdr:rowOff>53522</xdr:rowOff>
    </xdr:to>
    <xdr:sp macro="" textlink="">
      <xdr:nvSpPr>
        <xdr:cNvPr id="76" name="楕円 75"/>
        <xdr:cNvSpPr/>
      </xdr:nvSpPr>
      <xdr:spPr>
        <a:xfrm>
          <a:off x="3746500" y="663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2722</xdr:rowOff>
    </xdr:from>
    <xdr:to>
      <xdr:col>24</xdr:col>
      <xdr:colOff>63500</xdr:colOff>
      <xdr:row>39</xdr:row>
      <xdr:rowOff>35378</xdr:rowOff>
    </xdr:to>
    <xdr:cxnSp macro="">
      <xdr:nvCxnSpPr>
        <xdr:cNvPr id="77" name="直線コネクタ 76"/>
        <xdr:cNvCxnSpPr/>
      </xdr:nvCxnSpPr>
      <xdr:spPr>
        <a:xfrm>
          <a:off x="3797300" y="66892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90715</xdr:rowOff>
    </xdr:from>
    <xdr:to>
      <xdr:col>15</xdr:col>
      <xdr:colOff>101600</xdr:colOff>
      <xdr:row>39</xdr:row>
      <xdr:rowOff>20865</xdr:rowOff>
    </xdr:to>
    <xdr:sp macro="" textlink="">
      <xdr:nvSpPr>
        <xdr:cNvPr id="78" name="楕円 77"/>
        <xdr:cNvSpPr/>
      </xdr:nvSpPr>
      <xdr:spPr>
        <a:xfrm>
          <a:off x="2857500" y="66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141515</xdr:rowOff>
    </xdr:from>
    <xdr:to>
      <xdr:col>19</xdr:col>
      <xdr:colOff>177800</xdr:colOff>
      <xdr:row>39</xdr:row>
      <xdr:rowOff>2722</xdr:rowOff>
    </xdr:to>
    <xdr:cxnSp macro="">
      <xdr:nvCxnSpPr>
        <xdr:cNvPr id="79" name="直線コネクタ 78"/>
        <xdr:cNvCxnSpPr/>
      </xdr:nvCxnSpPr>
      <xdr:spPr>
        <a:xfrm>
          <a:off x="2908300" y="66566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53159</xdr:rowOff>
    </xdr:from>
    <xdr:to>
      <xdr:col>10</xdr:col>
      <xdr:colOff>165100</xdr:colOff>
      <xdr:row>38</xdr:row>
      <xdr:rowOff>154759</xdr:rowOff>
    </xdr:to>
    <xdr:sp macro="" textlink="">
      <xdr:nvSpPr>
        <xdr:cNvPr id="80" name="楕円 79"/>
        <xdr:cNvSpPr/>
      </xdr:nvSpPr>
      <xdr:spPr>
        <a:xfrm>
          <a:off x="1968500" y="656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103959</xdr:rowOff>
    </xdr:from>
    <xdr:to>
      <xdr:col>15</xdr:col>
      <xdr:colOff>50800</xdr:colOff>
      <xdr:row>38</xdr:row>
      <xdr:rowOff>141515</xdr:rowOff>
    </xdr:to>
    <xdr:cxnSp macro="">
      <xdr:nvCxnSpPr>
        <xdr:cNvPr id="81" name="直線コネクタ 80"/>
        <xdr:cNvCxnSpPr/>
      </xdr:nvCxnSpPr>
      <xdr:spPr>
        <a:xfrm>
          <a:off x="2019300" y="6619059"/>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25400</xdr:rowOff>
    </xdr:from>
    <xdr:to>
      <xdr:col>6</xdr:col>
      <xdr:colOff>38100</xdr:colOff>
      <xdr:row>38</xdr:row>
      <xdr:rowOff>127000</xdr:rowOff>
    </xdr:to>
    <xdr:sp macro="" textlink="">
      <xdr:nvSpPr>
        <xdr:cNvPr id="82" name="楕円 81"/>
        <xdr:cNvSpPr/>
      </xdr:nvSpPr>
      <xdr:spPr>
        <a:xfrm>
          <a:off x="1079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76200</xdr:rowOff>
    </xdr:from>
    <xdr:to>
      <xdr:col>10</xdr:col>
      <xdr:colOff>114300</xdr:colOff>
      <xdr:row>38</xdr:row>
      <xdr:rowOff>103959</xdr:rowOff>
    </xdr:to>
    <xdr:cxnSp macro="">
      <xdr:nvCxnSpPr>
        <xdr:cNvPr id="83" name="直線コネクタ 82"/>
        <xdr:cNvCxnSpPr/>
      </xdr:nvCxnSpPr>
      <xdr:spPr>
        <a:xfrm>
          <a:off x="1130300" y="6591300"/>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63517</xdr:rowOff>
    </xdr:from>
    <xdr:ext cx="405111" cy="259045"/>
    <xdr:sp macro="" textlink="">
      <xdr:nvSpPr>
        <xdr:cNvPr id="84" name="n_1aveValue【図書館】&#10;有形固定資産減価償却率"/>
        <xdr:cNvSpPr txBox="1"/>
      </xdr:nvSpPr>
      <xdr:spPr>
        <a:xfrm>
          <a:off x="3582044" y="606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66783</xdr:rowOff>
    </xdr:from>
    <xdr:ext cx="405111" cy="259045"/>
    <xdr:sp macro="" textlink="">
      <xdr:nvSpPr>
        <xdr:cNvPr id="85" name="n_2aveValue【図書館】&#10;有形固定資産減価償却率"/>
        <xdr:cNvSpPr txBox="1"/>
      </xdr:nvSpPr>
      <xdr:spPr>
        <a:xfrm>
          <a:off x="2705744" y="606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58619</xdr:rowOff>
    </xdr:from>
    <xdr:ext cx="405111" cy="259045"/>
    <xdr:sp macro="" textlink="">
      <xdr:nvSpPr>
        <xdr:cNvPr id="86" name="n_3aveValue【図書館】&#10;有形固定資産減価償却率"/>
        <xdr:cNvSpPr txBox="1"/>
      </xdr:nvSpPr>
      <xdr:spPr>
        <a:xfrm>
          <a:off x="1816744" y="605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84744</xdr:rowOff>
    </xdr:from>
    <xdr:ext cx="405111" cy="259045"/>
    <xdr:sp macro="" textlink="">
      <xdr:nvSpPr>
        <xdr:cNvPr id="87" name="n_4aveValue【図書館】&#10;有形固定資産減価償却率"/>
        <xdr:cNvSpPr txBox="1"/>
      </xdr:nvSpPr>
      <xdr:spPr>
        <a:xfrm>
          <a:off x="927744" y="608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44649</xdr:rowOff>
    </xdr:from>
    <xdr:ext cx="405111" cy="259045"/>
    <xdr:sp macro="" textlink="">
      <xdr:nvSpPr>
        <xdr:cNvPr id="88" name="n_1mainValue【図書館】&#10;有形固定資産減価償却率"/>
        <xdr:cNvSpPr txBox="1"/>
      </xdr:nvSpPr>
      <xdr:spPr>
        <a:xfrm>
          <a:off x="3582044" y="673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11992</xdr:rowOff>
    </xdr:from>
    <xdr:ext cx="405111" cy="259045"/>
    <xdr:sp macro="" textlink="">
      <xdr:nvSpPr>
        <xdr:cNvPr id="89" name="n_2mainValue【図書館】&#10;有形固定資産減価償却率"/>
        <xdr:cNvSpPr txBox="1"/>
      </xdr:nvSpPr>
      <xdr:spPr>
        <a:xfrm>
          <a:off x="27057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145886</xdr:rowOff>
    </xdr:from>
    <xdr:ext cx="405111" cy="259045"/>
    <xdr:sp macro="" textlink="">
      <xdr:nvSpPr>
        <xdr:cNvPr id="90" name="n_3mainValue【図書館】&#10;有形固定資産減価償却率"/>
        <xdr:cNvSpPr txBox="1"/>
      </xdr:nvSpPr>
      <xdr:spPr>
        <a:xfrm>
          <a:off x="1816744" y="666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118127</xdr:rowOff>
    </xdr:from>
    <xdr:ext cx="405111" cy="259045"/>
    <xdr:sp macro="" textlink="">
      <xdr:nvSpPr>
        <xdr:cNvPr id="91" name="n_4mainValue【図書館】&#10;有形固定資産減価償却率"/>
        <xdr:cNvSpPr txBox="1"/>
      </xdr:nvSpPr>
      <xdr:spPr>
        <a:xfrm>
          <a:off x="92774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78486</xdr:rowOff>
    </xdr:from>
    <xdr:to>
      <xdr:col>54</xdr:col>
      <xdr:colOff>189865</xdr:colOff>
      <xdr:row>41</xdr:row>
      <xdr:rowOff>23622</xdr:rowOff>
    </xdr:to>
    <xdr:cxnSp macro="">
      <xdr:nvCxnSpPr>
        <xdr:cNvPr id="113" name="直線コネクタ 112"/>
        <xdr:cNvCxnSpPr/>
      </xdr:nvCxnSpPr>
      <xdr:spPr>
        <a:xfrm flipV="1">
          <a:off x="10476865" y="607923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27449</xdr:rowOff>
    </xdr:from>
    <xdr:ext cx="469744" cy="259045"/>
    <xdr:sp macro="" textlink="">
      <xdr:nvSpPr>
        <xdr:cNvPr id="114" name="【図書館】&#10;一人当たり面積最小値テキスト"/>
        <xdr:cNvSpPr txBox="1"/>
      </xdr:nvSpPr>
      <xdr:spPr>
        <a:xfrm>
          <a:off x="10515600" y="705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23622</xdr:rowOff>
    </xdr:from>
    <xdr:to>
      <xdr:col>55</xdr:col>
      <xdr:colOff>88900</xdr:colOff>
      <xdr:row>41</xdr:row>
      <xdr:rowOff>23622</xdr:rowOff>
    </xdr:to>
    <xdr:cxnSp macro="">
      <xdr:nvCxnSpPr>
        <xdr:cNvPr id="115" name="直線コネクタ 114"/>
        <xdr:cNvCxnSpPr/>
      </xdr:nvCxnSpPr>
      <xdr:spPr>
        <a:xfrm>
          <a:off x="10388600" y="7053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25163</xdr:rowOff>
    </xdr:from>
    <xdr:ext cx="469744" cy="259045"/>
    <xdr:sp macro="" textlink="">
      <xdr:nvSpPr>
        <xdr:cNvPr id="116" name="【図書館】&#10;一人当たり面積最大値テキスト"/>
        <xdr:cNvSpPr txBox="1"/>
      </xdr:nvSpPr>
      <xdr:spPr>
        <a:xfrm>
          <a:off x="10515600" y="5854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78486</xdr:rowOff>
    </xdr:from>
    <xdr:to>
      <xdr:col>55</xdr:col>
      <xdr:colOff>88900</xdr:colOff>
      <xdr:row>35</xdr:row>
      <xdr:rowOff>78486</xdr:rowOff>
    </xdr:to>
    <xdr:cxnSp macro="">
      <xdr:nvCxnSpPr>
        <xdr:cNvPr id="117" name="直線コネクタ 116"/>
        <xdr:cNvCxnSpPr/>
      </xdr:nvCxnSpPr>
      <xdr:spPr>
        <a:xfrm>
          <a:off x="10388600" y="6079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25417</xdr:rowOff>
    </xdr:from>
    <xdr:ext cx="469744" cy="259045"/>
    <xdr:sp macro="" textlink="">
      <xdr:nvSpPr>
        <xdr:cNvPr id="118" name="【図書館】&#10;一人当たり面積平均値テキスト"/>
        <xdr:cNvSpPr txBox="1"/>
      </xdr:nvSpPr>
      <xdr:spPr>
        <a:xfrm>
          <a:off x="10515600" y="6711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2540</xdr:rowOff>
    </xdr:from>
    <xdr:to>
      <xdr:col>55</xdr:col>
      <xdr:colOff>50800</xdr:colOff>
      <xdr:row>40</xdr:row>
      <xdr:rowOff>104140</xdr:rowOff>
    </xdr:to>
    <xdr:sp macro="" textlink="">
      <xdr:nvSpPr>
        <xdr:cNvPr id="119" name="フローチャート: 判断 118"/>
        <xdr:cNvSpPr/>
      </xdr:nvSpPr>
      <xdr:spPr>
        <a:xfrm>
          <a:off x="104267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11684</xdr:rowOff>
    </xdr:from>
    <xdr:to>
      <xdr:col>50</xdr:col>
      <xdr:colOff>165100</xdr:colOff>
      <xdr:row>40</xdr:row>
      <xdr:rowOff>113284</xdr:rowOff>
    </xdr:to>
    <xdr:sp macro="" textlink="">
      <xdr:nvSpPr>
        <xdr:cNvPr id="120" name="フローチャート: 判断 119"/>
        <xdr:cNvSpPr/>
      </xdr:nvSpPr>
      <xdr:spPr>
        <a:xfrm>
          <a:off x="9588500" y="68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43688</xdr:rowOff>
    </xdr:from>
    <xdr:to>
      <xdr:col>46</xdr:col>
      <xdr:colOff>38100</xdr:colOff>
      <xdr:row>40</xdr:row>
      <xdr:rowOff>145288</xdr:rowOff>
    </xdr:to>
    <xdr:sp macro="" textlink="">
      <xdr:nvSpPr>
        <xdr:cNvPr id="121" name="フローチャート: 判断 120"/>
        <xdr:cNvSpPr/>
      </xdr:nvSpPr>
      <xdr:spPr>
        <a:xfrm>
          <a:off x="8699500" y="690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52832</xdr:rowOff>
    </xdr:from>
    <xdr:to>
      <xdr:col>41</xdr:col>
      <xdr:colOff>101600</xdr:colOff>
      <xdr:row>40</xdr:row>
      <xdr:rowOff>154432</xdr:rowOff>
    </xdr:to>
    <xdr:sp macro="" textlink="">
      <xdr:nvSpPr>
        <xdr:cNvPr id="122" name="フローチャート: 判断 121"/>
        <xdr:cNvSpPr/>
      </xdr:nvSpPr>
      <xdr:spPr>
        <a:xfrm>
          <a:off x="7810500" y="691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57404</xdr:rowOff>
    </xdr:from>
    <xdr:to>
      <xdr:col>36</xdr:col>
      <xdr:colOff>165100</xdr:colOff>
      <xdr:row>40</xdr:row>
      <xdr:rowOff>159004</xdr:rowOff>
    </xdr:to>
    <xdr:sp macro="" textlink="">
      <xdr:nvSpPr>
        <xdr:cNvPr id="123" name="フローチャート: 判断 122"/>
        <xdr:cNvSpPr/>
      </xdr:nvSpPr>
      <xdr:spPr>
        <a:xfrm>
          <a:off x="6921500" y="691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139700</xdr:rowOff>
    </xdr:from>
    <xdr:to>
      <xdr:col>55</xdr:col>
      <xdr:colOff>50800</xdr:colOff>
      <xdr:row>41</xdr:row>
      <xdr:rowOff>69850</xdr:rowOff>
    </xdr:to>
    <xdr:sp macro="" textlink="">
      <xdr:nvSpPr>
        <xdr:cNvPr id="129" name="楕円 128"/>
        <xdr:cNvSpPr/>
      </xdr:nvSpPr>
      <xdr:spPr>
        <a:xfrm>
          <a:off x="104267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54627</xdr:rowOff>
    </xdr:from>
    <xdr:ext cx="469744" cy="259045"/>
    <xdr:sp macro="" textlink="">
      <xdr:nvSpPr>
        <xdr:cNvPr id="130" name="【図書館】&#10;一人当たり面積該当値テキスト"/>
        <xdr:cNvSpPr txBox="1"/>
      </xdr:nvSpPr>
      <xdr:spPr>
        <a:xfrm>
          <a:off x="10515600"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144272</xdr:rowOff>
    </xdr:from>
    <xdr:to>
      <xdr:col>50</xdr:col>
      <xdr:colOff>165100</xdr:colOff>
      <xdr:row>41</xdr:row>
      <xdr:rowOff>74422</xdr:rowOff>
    </xdr:to>
    <xdr:sp macro="" textlink="">
      <xdr:nvSpPr>
        <xdr:cNvPr id="131" name="楕円 130"/>
        <xdr:cNvSpPr/>
      </xdr:nvSpPr>
      <xdr:spPr>
        <a:xfrm>
          <a:off x="9588500" y="700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19050</xdr:rowOff>
    </xdr:from>
    <xdr:to>
      <xdr:col>55</xdr:col>
      <xdr:colOff>0</xdr:colOff>
      <xdr:row>41</xdr:row>
      <xdr:rowOff>23622</xdr:rowOff>
    </xdr:to>
    <xdr:cxnSp macro="">
      <xdr:nvCxnSpPr>
        <xdr:cNvPr id="132" name="直線コネクタ 131"/>
        <xdr:cNvCxnSpPr/>
      </xdr:nvCxnSpPr>
      <xdr:spPr>
        <a:xfrm flipV="1">
          <a:off x="9639300" y="704850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144272</xdr:rowOff>
    </xdr:from>
    <xdr:to>
      <xdr:col>46</xdr:col>
      <xdr:colOff>38100</xdr:colOff>
      <xdr:row>41</xdr:row>
      <xdr:rowOff>74422</xdr:rowOff>
    </xdr:to>
    <xdr:sp macro="" textlink="">
      <xdr:nvSpPr>
        <xdr:cNvPr id="133" name="楕円 132"/>
        <xdr:cNvSpPr/>
      </xdr:nvSpPr>
      <xdr:spPr>
        <a:xfrm>
          <a:off x="8699500" y="700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23622</xdr:rowOff>
    </xdr:from>
    <xdr:to>
      <xdr:col>50</xdr:col>
      <xdr:colOff>114300</xdr:colOff>
      <xdr:row>41</xdr:row>
      <xdr:rowOff>23622</xdr:rowOff>
    </xdr:to>
    <xdr:cxnSp macro="">
      <xdr:nvCxnSpPr>
        <xdr:cNvPr id="134" name="直線コネクタ 133"/>
        <xdr:cNvCxnSpPr/>
      </xdr:nvCxnSpPr>
      <xdr:spPr>
        <a:xfrm>
          <a:off x="8750300" y="7053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144272</xdr:rowOff>
    </xdr:from>
    <xdr:to>
      <xdr:col>41</xdr:col>
      <xdr:colOff>101600</xdr:colOff>
      <xdr:row>41</xdr:row>
      <xdr:rowOff>74422</xdr:rowOff>
    </xdr:to>
    <xdr:sp macro="" textlink="">
      <xdr:nvSpPr>
        <xdr:cNvPr id="135" name="楕円 134"/>
        <xdr:cNvSpPr/>
      </xdr:nvSpPr>
      <xdr:spPr>
        <a:xfrm>
          <a:off x="7810500" y="700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23622</xdr:rowOff>
    </xdr:from>
    <xdr:to>
      <xdr:col>45</xdr:col>
      <xdr:colOff>177800</xdr:colOff>
      <xdr:row>41</xdr:row>
      <xdr:rowOff>23622</xdr:rowOff>
    </xdr:to>
    <xdr:cxnSp macro="">
      <xdr:nvCxnSpPr>
        <xdr:cNvPr id="136" name="直線コネクタ 135"/>
        <xdr:cNvCxnSpPr/>
      </xdr:nvCxnSpPr>
      <xdr:spPr>
        <a:xfrm>
          <a:off x="7861300" y="7053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148844</xdr:rowOff>
    </xdr:from>
    <xdr:to>
      <xdr:col>36</xdr:col>
      <xdr:colOff>165100</xdr:colOff>
      <xdr:row>41</xdr:row>
      <xdr:rowOff>78994</xdr:rowOff>
    </xdr:to>
    <xdr:sp macro="" textlink="">
      <xdr:nvSpPr>
        <xdr:cNvPr id="137" name="楕円 136"/>
        <xdr:cNvSpPr/>
      </xdr:nvSpPr>
      <xdr:spPr>
        <a:xfrm>
          <a:off x="6921500" y="7006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23622</xdr:rowOff>
    </xdr:from>
    <xdr:to>
      <xdr:col>41</xdr:col>
      <xdr:colOff>50800</xdr:colOff>
      <xdr:row>41</xdr:row>
      <xdr:rowOff>28194</xdr:rowOff>
    </xdr:to>
    <xdr:cxnSp macro="">
      <xdr:nvCxnSpPr>
        <xdr:cNvPr id="138" name="直線コネクタ 137"/>
        <xdr:cNvCxnSpPr/>
      </xdr:nvCxnSpPr>
      <xdr:spPr>
        <a:xfrm flipV="1">
          <a:off x="6972300" y="70530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129811</xdr:rowOff>
    </xdr:from>
    <xdr:ext cx="469744" cy="259045"/>
    <xdr:sp macro="" textlink="">
      <xdr:nvSpPr>
        <xdr:cNvPr id="139" name="n_1aveValue【図書館】&#10;一人当たり面積"/>
        <xdr:cNvSpPr txBox="1"/>
      </xdr:nvSpPr>
      <xdr:spPr>
        <a:xfrm>
          <a:off x="9391727" y="664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161815</xdr:rowOff>
    </xdr:from>
    <xdr:ext cx="469744" cy="259045"/>
    <xdr:sp macro="" textlink="">
      <xdr:nvSpPr>
        <xdr:cNvPr id="140" name="n_2aveValue【図書館】&#10;一人当たり面積"/>
        <xdr:cNvSpPr txBox="1"/>
      </xdr:nvSpPr>
      <xdr:spPr>
        <a:xfrm>
          <a:off x="8515427" y="6676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170959</xdr:rowOff>
    </xdr:from>
    <xdr:ext cx="469744" cy="259045"/>
    <xdr:sp macro="" textlink="">
      <xdr:nvSpPr>
        <xdr:cNvPr id="141" name="n_3aveValue【図書館】&#10;一人当たり面積"/>
        <xdr:cNvSpPr txBox="1"/>
      </xdr:nvSpPr>
      <xdr:spPr>
        <a:xfrm>
          <a:off x="7626427" y="6686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4081</xdr:rowOff>
    </xdr:from>
    <xdr:ext cx="469744" cy="259045"/>
    <xdr:sp macro="" textlink="">
      <xdr:nvSpPr>
        <xdr:cNvPr id="142" name="n_4aveValue【図書館】&#10;一人当たり面積"/>
        <xdr:cNvSpPr txBox="1"/>
      </xdr:nvSpPr>
      <xdr:spPr>
        <a:xfrm>
          <a:off x="6737427" y="669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65549</xdr:rowOff>
    </xdr:from>
    <xdr:ext cx="469744" cy="259045"/>
    <xdr:sp macro="" textlink="">
      <xdr:nvSpPr>
        <xdr:cNvPr id="143" name="n_1mainValue【図書館】&#10;一人当たり面積"/>
        <xdr:cNvSpPr txBox="1"/>
      </xdr:nvSpPr>
      <xdr:spPr>
        <a:xfrm>
          <a:off x="9391727" y="709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65549</xdr:rowOff>
    </xdr:from>
    <xdr:ext cx="469744" cy="259045"/>
    <xdr:sp macro="" textlink="">
      <xdr:nvSpPr>
        <xdr:cNvPr id="144" name="n_2mainValue【図書館】&#10;一人当たり面積"/>
        <xdr:cNvSpPr txBox="1"/>
      </xdr:nvSpPr>
      <xdr:spPr>
        <a:xfrm>
          <a:off x="8515427" y="709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65549</xdr:rowOff>
    </xdr:from>
    <xdr:ext cx="469744" cy="259045"/>
    <xdr:sp macro="" textlink="">
      <xdr:nvSpPr>
        <xdr:cNvPr id="145" name="n_3mainValue【図書館】&#10;一人当たり面積"/>
        <xdr:cNvSpPr txBox="1"/>
      </xdr:nvSpPr>
      <xdr:spPr>
        <a:xfrm>
          <a:off x="7626427" y="709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70121</xdr:rowOff>
    </xdr:from>
    <xdr:ext cx="469744" cy="259045"/>
    <xdr:sp macro="" textlink="">
      <xdr:nvSpPr>
        <xdr:cNvPr id="146" name="n_4mainValue【図書館】&#10;一人当たり面積"/>
        <xdr:cNvSpPr txBox="1"/>
      </xdr:nvSpPr>
      <xdr:spPr>
        <a:xfrm>
          <a:off x="6737427" y="7099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118110</xdr:rowOff>
    </xdr:from>
    <xdr:to>
      <xdr:col>24</xdr:col>
      <xdr:colOff>62865</xdr:colOff>
      <xdr:row>63</xdr:row>
      <xdr:rowOff>123825</xdr:rowOff>
    </xdr:to>
    <xdr:cxnSp macro="">
      <xdr:nvCxnSpPr>
        <xdr:cNvPr id="171" name="直線コネクタ 170"/>
        <xdr:cNvCxnSpPr/>
      </xdr:nvCxnSpPr>
      <xdr:spPr>
        <a:xfrm flipV="1">
          <a:off x="4634865" y="9719310"/>
          <a:ext cx="0" cy="1205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127652</xdr:rowOff>
    </xdr:from>
    <xdr:ext cx="405111" cy="259045"/>
    <xdr:sp macro="" textlink="">
      <xdr:nvSpPr>
        <xdr:cNvPr id="172" name="【体育館・プール】&#10;有形固定資産減価償却率最小値テキスト"/>
        <xdr:cNvSpPr txBox="1"/>
      </xdr:nvSpPr>
      <xdr:spPr>
        <a:xfrm>
          <a:off x="4673600" y="1092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123825</xdr:rowOff>
    </xdr:from>
    <xdr:to>
      <xdr:col>24</xdr:col>
      <xdr:colOff>152400</xdr:colOff>
      <xdr:row>63</xdr:row>
      <xdr:rowOff>123825</xdr:rowOff>
    </xdr:to>
    <xdr:cxnSp macro="">
      <xdr:nvCxnSpPr>
        <xdr:cNvPr id="173" name="直線コネクタ 172"/>
        <xdr:cNvCxnSpPr/>
      </xdr:nvCxnSpPr>
      <xdr:spPr>
        <a:xfrm>
          <a:off x="4546600" y="10925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64787</xdr:rowOff>
    </xdr:from>
    <xdr:ext cx="405111" cy="259045"/>
    <xdr:sp macro="" textlink="">
      <xdr:nvSpPr>
        <xdr:cNvPr id="174" name="【体育館・プール】&#10;有形固定資産減価償却率最大値テキスト"/>
        <xdr:cNvSpPr txBox="1"/>
      </xdr:nvSpPr>
      <xdr:spPr>
        <a:xfrm>
          <a:off x="4673600" y="9494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118110</xdr:rowOff>
    </xdr:from>
    <xdr:to>
      <xdr:col>24</xdr:col>
      <xdr:colOff>152400</xdr:colOff>
      <xdr:row>56</xdr:row>
      <xdr:rowOff>118110</xdr:rowOff>
    </xdr:to>
    <xdr:cxnSp macro="">
      <xdr:nvCxnSpPr>
        <xdr:cNvPr id="175" name="直線コネクタ 174"/>
        <xdr:cNvCxnSpPr/>
      </xdr:nvCxnSpPr>
      <xdr:spPr>
        <a:xfrm>
          <a:off x="4546600" y="971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50182</xdr:rowOff>
    </xdr:from>
    <xdr:ext cx="405111" cy="259045"/>
    <xdr:sp macro="" textlink="">
      <xdr:nvSpPr>
        <xdr:cNvPr id="176" name="【体育館・プール】&#10;有形固定資産減価償却率平均値テキスト"/>
        <xdr:cNvSpPr txBox="1"/>
      </xdr:nvSpPr>
      <xdr:spPr>
        <a:xfrm>
          <a:off x="4673600" y="101657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27305</xdr:rowOff>
    </xdr:from>
    <xdr:to>
      <xdr:col>24</xdr:col>
      <xdr:colOff>114300</xdr:colOff>
      <xdr:row>60</xdr:row>
      <xdr:rowOff>128905</xdr:rowOff>
    </xdr:to>
    <xdr:sp macro="" textlink="">
      <xdr:nvSpPr>
        <xdr:cNvPr id="177" name="フローチャート: 判断 176"/>
        <xdr:cNvSpPr/>
      </xdr:nvSpPr>
      <xdr:spPr>
        <a:xfrm>
          <a:off x="45847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2540</xdr:rowOff>
    </xdr:from>
    <xdr:to>
      <xdr:col>20</xdr:col>
      <xdr:colOff>38100</xdr:colOff>
      <xdr:row>60</xdr:row>
      <xdr:rowOff>104140</xdr:rowOff>
    </xdr:to>
    <xdr:sp macro="" textlink="">
      <xdr:nvSpPr>
        <xdr:cNvPr id="178" name="フローチャート: 判断 177"/>
        <xdr:cNvSpPr/>
      </xdr:nvSpPr>
      <xdr:spPr>
        <a:xfrm>
          <a:off x="3746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44450</xdr:rowOff>
    </xdr:from>
    <xdr:to>
      <xdr:col>15</xdr:col>
      <xdr:colOff>101600</xdr:colOff>
      <xdr:row>60</xdr:row>
      <xdr:rowOff>146050</xdr:rowOff>
    </xdr:to>
    <xdr:sp macro="" textlink="">
      <xdr:nvSpPr>
        <xdr:cNvPr id="179" name="フローチャート: 判断 178"/>
        <xdr:cNvSpPr/>
      </xdr:nvSpPr>
      <xdr:spPr>
        <a:xfrm>
          <a:off x="2857500" y="1033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10160</xdr:rowOff>
    </xdr:from>
    <xdr:to>
      <xdr:col>10</xdr:col>
      <xdr:colOff>165100</xdr:colOff>
      <xdr:row>60</xdr:row>
      <xdr:rowOff>111760</xdr:rowOff>
    </xdr:to>
    <xdr:sp macro="" textlink="">
      <xdr:nvSpPr>
        <xdr:cNvPr id="180" name="フローチャート: 判断 179"/>
        <xdr:cNvSpPr/>
      </xdr:nvSpPr>
      <xdr:spPr>
        <a:xfrm>
          <a:off x="1968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156845</xdr:rowOff>
    </xdr:from>
    <xdr:to>
      <xdr:col>6</xdr:col>
      <xdr:colOff>38100</xdr:colOff>
      <xdr:row>60</xdr:row>
      <xdr:rowOff>86995</xdr:rowOff>
    </xdr:to>
    <xdr:sp macro="" textlink="">
      <xdr:nvSpPr>
        <xdr:cNvPr id="181" name="フローチャート: 判断 180"/>
        <xdr:cNvSpPr/>
      </xdr:nvSpPr>
      <xdr:spPr>
        <a:xfrm>
          <a:off x="10795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4445</xdr:rowOff>
    </xdr:from>
    <xdr:to>
      <xdr:col>24</xdr:col>
      <xdr:colOff>114300</xdr:colOff>
      <xdr:row>61</xdr:row>
      <xdr:rowOff>106045</xdr:rowOff>
    </xdr:to>
    <xdr:sp macro="" textlink="">
      <xdr:nvSpPr>
        <xdr:cNvPr id="187" name="楕円 186"/>
        <xdr:cNvSpPr/>
      </xdr:nvSpPr>
      <xdr:spPr>
        <a:xfrm>
          <a:off x="4584700" y="1046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154322</xdr:rowOff>
    </xdr:from>
    <xdr:ext cx="405111" cy="259045"/>
    <xdr:sp macro="" textlink="">
      <xdr:nvSpPr>
        <xdr:cNvPr id="188" name="【体育館・プール】&#10;有形固定資産減価償却率該当値テキスト"/>
        <xdr:cNvSpPr txBox="1"/>
      </xdr:nvSpPr>
      <xdr:spPr>
        <a:xfrm>
          <a:off x="4673600" y="1044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132080</xdr:rowOff>
    </xdr:from>
    <xdr:to>
      <xdr:col>20</xdr:col>
      <xdr:colOff>38100</xdr:colOff>
      <xdr:row>61</xdr:row>
      <xdr:rowOff>62230</xdr:rowOff>
    </xdr:to>
    <xdr:sp macro="" textlink="">
      <xdr:nvSpPr>
        <xdr:cNvPr id="189" name="楕円 188"/>
        <xdr:cNvSpPr/>
      </xdr:nvSpPr>
      <xdr:spPr>
        <a:xfrm>
          <a:off x="3746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11430</xdr:rowOff>
    </xdr:from>
    <xdr:to>
      <xdr:col>24</xdr:col>
      <xdr:colOff>63500</xdr:colOff>
      <xdr:row>61</xdr:row>
      <xdr:rowOff>55245</xdr:rowOff>
    </xdr:to>
    <xdr:cxnSp macro="">
      <xdr:nvCxnSpPr>
        <xdr:cNvPr id="190" name="直線コネクタ 189"/>
        <xdr:cNvCxnSpPr/>
      </xdr:nvCxnSpPr>
      <xdr:spPr>
        <a:xfrm>
          <a:off x="3797300" y="10469880"/>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122555</xdr:rowOff>
    </xdr:from>
    <xdr:to>
      <xdr:col>15</xdr:col>
      <xdr:colOff>101600</xdr:colOff>
      <xdr:row>61</xdr:row>
      <xdr:rowOff>52705</xdr:rowOff>
    </xdr:to>
    <xdr:sp macro="" textlink="">
      <xdr:nvSpPr>
        <xdr:cNvPr id="191" name="楕円 190"/>
        <xdr:cNvSpPr/>
      </xdr:nvSpPr>
      <xdr:spPr>
        <a:xfrm>
          <a:off x="2857500" y="104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1905</xdr:rowOff>
    </xdr:from>
    <xdr:to>
      <xdr:col>19</xdr:col>
      <xdr:colOff>177800</xdr:colOff>
      <xdr:row>61</xdr:row>
      <xdr:rowOff>11430</xdr:rowOff>
    </xdr:to>
    <xdr:cxnSp macro="">
      <xdr:nvCxnSpPr>
        <xdr:cNvPr id="192" name="直線コネクタ 191"/>
        <xdr:cNvCxnSpPr/>
      </xdr:nvCxnSpPr>
      <xdr:spPr>
        <a:xfrm>
          <a:off x="2908300" y="1046035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111125</xdr:rowOff>
    </xdr:from>
    <xdr:to>
      <xdr:col>10</xdr:col>
      <xdr:colOff>165100</xdr:colOff>
      <xdr:row>61</xdr:row>
      <xdr:rowOff>41275</xdr:rowOff>
    </xdr:to>
    <xdr:sp macro="" textlink="">
      <xdr:nvSpPr>
        <xdr:cNvPr id="193" name="楕円 192"/>
        <xdr:cNvSpPr/>
      </xdr:nvSpPr>
      <xdr:spPr>
        <a:xfrm>
          <a:off x="1968500" y="1039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161925</xdr:rowOff>
    </xdr:from>
    <xdr:to>
      <xdr:col>15</xdr:col>
      <xdr:colOff>50800</xdr:colOff>
      <xdr:row>61</xdr:row>
      <xdr:rowOff>1905</xdr:rowOff>
    </xdr:to>
    <xdr:cxnSp macro="">
      <xdr:nvCxnSpPr>
        <xdr:cNvPr id="194" name="直線コネクタ 193"/>
        <xdr:cNvCxnSpPr/>
      </xdr:nvCxnSpPr>
      <xdr:spPr>
        <a:xfrm>
          <a:off x="2019300" y="1044892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162560</xdr:rowOff>
    </xdr:from>
    <xdr:to>
      <xdr:col>6</xdr:col>
      <xdr:colOff>38100</xdr:colOff>
      <xdr:row>60</xdr:row>
      <xdr:rowOff>92710</xdr:rowOff>
    </xdr:to>
    <xdr:sp macro="" textlink="">
      <xdr:nvSpPr>
        <xdr:cNvPr id="195" name="楕円 194"/>
        <xdr:cNvSpPr/>
      </xdr:nvSpPr>
      <xdr:spPr>
        <a:xfrm>
          <a:off x="107950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41910</xdr:rowOff>
    </xdr:from>
    <xdr:to>
      <xdr:col>10</xdr:col>
      <xdr:colOff>114300</xdr:colOff>
      <xdr:row>60</xdr:row>
      <xdr:rowOff>161925</xdr:rowOff>
    </xdr:to>
    <xdr:cxnSp macro="">
      <xdr:nvCxnSpPr>
        <xdr:cNvPr id="196" name="直線コネクタ 195"/>
        <xdr:cNvCxnSpPr/>
      </xdr:nvCxnSpPr>
      <xdr:spPr>
        <a:xfrm>
          <a:off x="1130300" y="10328910"/>
          <a:ext cx="8890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120667</xdr:rowOff>
    </xdr:from>
    <xdr:ext cx="405111" cy="259045"/>
    <xdr:sp macro="" textlink="">
      <xdr:nvSpPr>
        <xdr:cNvPr id="197" name="n_1aveValue【体育館・プール】&#10;有形固定資産減価償却率"/>
        <xdr:cNvSpPr txBox="1"/>
      </xdr:nvSpPr>
      <xdr:spPr>
        <a:xfrm>
          <a:off x="3582044" y="1006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162577</xdr:rowOff>
    </xdr:from>
    <xdr:ext cx="405111" cy="259045"/>
    <xdr:sp macro="" textlink="">
      <xdr:nvSpPr>
        <xdr:cNvPr id="198" name="n_2aveValue【体育館・プール】&#10;有形固定資産減価償却率"/>
        <xdr:cNvSpPr txBox="1"/>
      </xdr:nvSpPr>
      <xdr:spPr>
        <a:xfrm>
          <a:off x="2705744" y="1010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128287</xdr:rowOff>
    </xdr:from>
    <xdr:ext cx="405111" cy="259045"/>
    <xdr:sp macro="" textlink="">
      <xdr:nvSpPr>
        <xdr:cNvPr id="199" name="n_3aveValue【体育館・プール】&#10;有形固定資産減価償却率"/>
        <xdr:cNvSpPr txBox="1"/>
      </xdr:nvSpPr>
      <xdr:spPr>
        <a:xfrm>
          <a:off x="18167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103522</xdr:rowOff>
    </xdr:from>
    <xdr:ext cx="405111" cy="259045"/>
    <xdr:sp macro="" textlink="">
      <xdr:nvSpPr>
        <xdr:cNvPr id="200" name="n_4aveValue【体育館・プール】&#10;有形固定資産減価償却率"/>
        <xdr:cNvSpPr txBox="1"/>
      </xdr:nvSpPr>
      <xdr:spPr>
        <a:xfrm>
          <a:off x="927744" y="1004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53357</xdr:rowOff>
    </xdr:from>
    <xdr:ext cx="405111" cy="259045"/>
    <xdr:sp macro="" textlink="">
      <xdr:nvSpPr>
        <xdr:cNvPr id="201" name="n_1mainValue【体育館・プール】&#10;有形固定資産減価償却率"/>
        <xdr:cNvSpPr txBox="1"/>
      </xdr:nvSpPr>
      <xdr:spPr>
        <a:xfrm>
          <a:off x="35820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43832</xdr:rowOff>
    </xdr:from>
    <xdr:ext cx="405111" cy="259045"/>
    <xdr:sp macro="" textlink="">
      <xdr:nvSpPr>
        <xdr:cNvPr id="202" name="n_2mainValue【体育館・プール】&#10;有形固定資産減価償却率"/>
        <xdr:cNvSpPr txBox="1"/>
      </xdr:nvSpPr>
      <xdr:spPr>
        <a:xfrm>
          <a:off x="2705744" y="1050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32402</xdr:rowOff>
    </xdr:from>
    <xdr:ext cx="405111" cy="259045"/>
    <xdr:sp macro="" textlink="">
      <xdr:nvSpPr>
        <xdr:cNvPr id="203" name="n_3mainValue【体育館・プール】&#10;有形固定資産減価償却率"/>
        <xdr:cNvSpPr txBox="1"/>
      </xdr:nvSpPr>
      <xdr:spPr>
        <a:xfrm>
          <a:off x="1816744" y="1049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83837</xdr:rowOff>
    </xdr:from>
    <xdr:ext cx="405111" cy="259045"/>
    <xdr:sp macro="" textlink="">
      <xdr:nvSpPr>
        <xdr:cNvPr id="204" name="n_4mainValue【体育館・プール】&#10;有形固定資産減価償却率"/>
        <xdr:cNvSpPr txBox="1"/>
      </xdr:nvSpPr>
      <xdr:spPr>
        <a:xfrm>
          <a:off x="927744" y="1037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149860</xdr:rowOff>
    </xdr:from>
    <xdr:to>
      <xdr:col>54</xdr:col>
      <xdr:colOff>189865</xdr:colOff>
      <xdr:row>64</xdr:row>
      <xdr:rowOff>54610</xdr:rowOff>
    </xdr:to>
    <xdr:cxnSp macro="">
      <xdr:nvCxnSpPr>
        <xdr:cNvPr id="228" name="直線コネクタ 227"/>
        <xdr:cNvCxnSpPr/>
      </xdr:nvCxnSpPr>
      <xdr:spPr>
        <a:xfrm flipV="1">
          <a:off x="10476865" y="957961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58437</xdr:rowOff>
    </xdr:from>
    <xdr:ext cx="469744" cy="259045"/>
    <xdr:sp macro="" textlink="">
      <xdr:nvSpPr>
        <xdr:cNvPr id="229" name="【体育館・プール】&#10;一人当たり面積最小値テキスト"/>
        <xdr:cNvSpPr txBox="1"/>
      </xdr:nvSpPr>
      <xdr:spPr>
        <a:xfrm>
          <a:off x="10515600" y="1103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54610</xdr:rowOff>
    </xdr:from>
    <xdr:to>
      <xdr:col>55</xdr:col>
      <xdr:colOff>88900</xdr:colOff>
      <xdr:row>64</xdr:row>
      <xdr:rowOff>54610</xdr:rowOff>
    </xdr:to>
    <xdr:cxnSp macro="">
      <xdr:nvCxnSpPr>
        <xdr:cNvPr id="230" name="直線コネクタ 229"/>
        <xdr:cNvCxnSpPr/>
      </xdr:nvCxnSpPr>
      <xdr:spPr>
        <a:xfrm>
          <a:off x="10388600" y="11027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96537</xdr:rowOff>
    </xdr:from>
    <xdr:ext cx="469744" cy="259045"/>
    <xdr:sp macro="" textlink="">
      <xdr:nvSpPr>
        <xdr:cNvPr id="231" name="【体育館・プール】&#10;一人当たり面積最大値テキスト"/>
        <xdr:cNvSpPr txBox="1"/>
      </xdr:nvSpPr>
      <xdr:spPr>
        <a:xfrm>
          <a:off x="10515600" y="9354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149860</xdr:rowOff>
    </xdr:from>
    <xdr:to>
      <xdr:col>55</xdr:col>
      <xdr:colOff>88900</xdr:colOff>
      <xdr:row>55</xdr:row>
      <xdr:rowOff>149860</xdr:rowOff>
    </xdr:to>
    <xdr:cxnSp macro="">
      <xdr:nvCxnSpPr>
        <xdr:cNvPr id="232" name="直線コネクタ 231"/>
        <xdr:cNvCxnSpPr/>
      </xdr:nvCxnSpPr>
      <xdr:spPr>
        <a:xfrm>
          <a:off x="10388600" y="9579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151147</xdr:rowOff>
    </xdr:from>
    <xdr:ext cx="469744" cy="259045"/>
    <xdr:sp macro="" textlink="">
      <xdr:nvSpPr>
        <xdr:cNvPr id="233" name="【体育館・プール】&#10;一人当たり面積平均値テキスト"/>
        <xdr:cNvSpPr txBox="1"/>
      </xdr:nvSpPr>
      <xdr:spPr>
        <a:xfrm>
          <a:off x="10515600" y="10609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1270</xdr:rowOff>
    </xdr:from>
    <xdr:to>
      <xdr:col>55</xdr:col>
      <xdr:colOff>50800</xdr:colOff>
      <xdr:row>62</xdr:row>
      <xdr:rowOff>102870</xdr:rowOff>
    </xdr:to>
    <xdr:sp macro="" textlink="">
      <xdr:nvSpPr>
        <xdr:cNvPr id="234" name="フローチャート: 判断 233"/>
        <xdr:cNvSpPr/>
      </xdr:nvSpPr>
      <xdr:spPr>
        <a:xfrm>
          <a:off x="10426700" y="1063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15240</xdr:rowOff>
    </xdr:from>
    <xdr:to>
      <xdr:col>50</xdr:col>
      <xdr:colOff>165100</xdr:colOff>
      <xdr:row>62</xdr:row>
      <xdr:rowOff>116840</xdr:rowOff>
    </xdr:to>
    <xdr:sp macro="" textlink="">
      <xdr:nvSpPr>
        <xdr:cNvPr id="235" name="フローチャート: 判断 234"/>
        <xdr:cNvSpPr/>
      </xdr:nvSpPr>
      <xdr:spPr>
        <a:xfrm>
          <a:off x="9588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49530</xdr:rowOff>
    </xdr:from>
    <xdr:to>
      <xdr:col>46</xdr:col>
      <xdr:colOff>38100</xdr:colOff>
      <xdr:row>62</xdr:row>
      <xdr:rowOff>151130</xdr:rowOff>
    </xdr:to>
    <xdr:sp macro="" textlink="">
      <xdr:nvSpPr>
        <xdr:cNvPr id="236" name="フローチャート: 判断 235"/>
        <xdr:cNvSpPr/>
      </xdr:nvSpPr>
      <xdr:spPr>
        <a:xfrm>
          <a:off x="8699500" y="1067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38100</xdr:rowOff>
    </xdr:from>
    <xdr:to>
      <xdr:col>41</xdr:col>
      <xdr:colOff>101600</xdr:colOff>
      <xdr:row>62</xdr:row>
      <xdr:rowOff>139700</xdr:rowOff>
    </xdr:to>
    <xdr:sp macro="" textlink="">
      <xdr:nvSpPr>
        <xdr:cNvPr id="237" name="フローチャート: 判断 236"/>
        <xdr:cNvSpPr/>
      </xdr:nvSpPr>
      <xdr:spPr>
        <a:xfrm>
          <a:off x="7810500" y="1066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38" name="フローチャート: 判断 237"/>
        <xdr:cNvSpPr/>
      </xdr:nvSpPr>
      <xdr:spPr>
        <a:xfrm>
          <a:off x="6921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0</xdr:rowOff>
    </xdr:from>
    <xdr:to>
      <xdr:col>55</xdr:col>
      <xdr:colOff>50800</xdr:colOff>
      <xdr:row>62</xdr:row>
      <xdr:rowOff>101600</xdr:rowOff>
    </xdr:to>
    <xdr:sp macro="" textlink="">
      <xdr:nvSpPr>
        <xdr:cNvPr id="244" name="楕円 243"/>
        <xdr:cNvSpPr/>
      </xdr:nvSpPr>
      <xdr:spPr>
        <a:xfrm>
          <a:off x="10426700" y="1062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22877</xdr:rowOff>
    </xdr:from>
    <xdr:ext cx="469744" cy="259045"/>
    <xdr:sp macro="" textlink="">
      <xdr:nvSpPr>
        <xdr:cNvPr id="245" name="【体育館・プール】&#10;一人当たり面積該当値テキスト"/>
        <xdr:cNvSpPr txBox="1"/>
      </xdr:nvSpPr>
      <xdr:spPr>
        <a:xfrm>
          <a:off x="10515600" y="1048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5080</xdr:rowOff>
    </xdr:from>
    <xdr:to>
      <xdr:col>50</xdr:col>
      <xdr:colOff>165100</xdr:colOff>
      <xdr:row>62</xdr:row>
      <xdr:rowOff>106680</xdr:rowOff>
    </xdr:to>
    <xdr:sp macro="" textlink="">
      <xdr:nvSpPr>
        <xdr:cNvPr id="246" name="楕円 245"/>
        <xdr:cNvSpPr/>
      </xdr:nvSpPr>
      <xdr:spPr>
        <a:xfrm>
          <a:off x="9588500" y="1063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50800</xdr:rowOff>
    </xdr:from>
    <xdr:to>
      <xdr:col>55</xdr:col>
      <xdr:colOff>0</xdr:colOff>
      <xdr:row>62</xdr:row>
      <xdr:rowOff>55880</xdr:rowOff>
    </xdr:to>
    <xdr:cxnSp macro="">
      <xdr:nvCxnSpPr>
        <xdr:cNvPr id="247" name="直線コネクタ 246"/>
        <xdr:cNvCxnSpPr/>
      </xdr:nvCxnSpPr>
      <xdr:spPr>
        <a:xfrm flipV="1">
          <a:off x="9639300" y="10680700"/>
          <a:ext cx="8382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11430</xdr:rowOff>
    </xdr:from>
    <xdr:to>
      <xdr:col>46</xdr:col>
      <xdr:colOff>38100</xdr:colOff>
      <xdr:row>62</xdr:row>
      <xdr:rowOff>113030</xdr:rowOff>
    </xdr:to>
    <xdr:sp macro="" textlink="">
      <xdr:nvSpPr>
        <xdr:cNvPr id="248" name="楕円 247"/>
        <xdr:cNvSpPr/>
      </xdr:nvSpPr>
      <xdr:spPr>
        <a:xfrm>
          <a:off x="8699500" y="1064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55880</xdr:rowOff>
    </xdr:from>
    <xdr:to>
      <xdr:col>50</xdr:col>
      <xdr:colOff>114300</xdr:colOff>
      <xdr:row>62</xdr:row>
      <xdr:rowOff>62230</xdr:rowOff>
    </xdr:to>
    <xdr:cxnSp macro="">
      <xdr:nvCxnSpPr>
        <xdr:cNvPr id="249" name="直線コネクタ 248"/>
        <xdr:cNvCxnSpPr/>
      </xdr:nvCxnSpPr>
      <xdr:spPr>
        <a:xfrm flipV="1">
          <a:off x="8750300" y="1068578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16510</xdr:rowOff>
    </xdr:from>
    <xdr:to>
      <xdr:col>41</xdr:col>
      <xdr:colOff>101600</xdr:colOff>
      <xdr:row>62</xdr:row>
      <xdr:rowOff>118110</xdr:rowOff>
    </xdr:to>
    <xdr:sp macro="" textlink="">
      <xdr:nvSpPr>
        <xdr:cNvPr id="250" name="楕円 249"/>
        <xdr:cNvSpPr/>
      </xdr:nvSpPr>
      <xdr:spPr>
        <a:xfrm>
          <a:off x="7810500" y="10646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62230</xdr:rowOff>
    </xdr:from>
    <xdr:to>
      <xdr:col>45</xdr:col>
      <xdr:colOff>177800</xdr:colOff>
      <xdr:row>62</xdr:row>
      <xdr:rowOff>67310</xdr:rowOff>
    </xdr:to>
    <xdr:cxnSp macro="">
      <xdr:nvCxnSpPr>
        <xdr:cNvPr id="251" name="直線コネクタ 250"/>
        <xdr:cNvCxnSpPr/>
      </xdr:nvCxnSpPr>
      <xdr:spPr>
        <a:xfrm flipV="1">
          <a:off x="7861300" y="1069213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24130</xdr:rowOff>
    </xdr:from>
    <xdr:to>
      <xdr:col>36</xdr:col>
      <xdr:colOff>165100</xdr:colOff>
      <xdr:row>62</xdr:row>
      <xdr:rowOff>125730</xdr:rowOff>
    </xdr:to>
    <xdr:sp macro="" textlink="">
      <xdr:nvSpPr>
        <xdr:cNvPr id="252" name="楕円 251"/>
        <xdr:cNvSpPr/>
      </xdr:nvSpPr>
      <xdr:spPr>
        <a:xfrm>
          <a:off x="6921500" y="1065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67310</xdr:rowOff>
    </xdr:from>
    <xdr:to>
      <xdr:col>41</xdr:col>
      <xdr:colOff>50800</xdr:colOff>
      <xdr:row>62</xdr:row>
      <xdr:rowOff>74930</xdr:rowOff>
    </xdr:to>
    <xdr:cxnSp macro="">
      <xdr:nvCxnSpPr>
        <xdr:cNvPr id="253" name="直線コネクタ 252"/>
        <xdr:cNvCxnSpPr/>
      </xdr:nvCxnSpPr>
      <xdr:spPr>
        <a:xfrm flipV="1">
          <a:off x="6972300" y="1069721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107967</xdr:rowOff>
    </xdr:from>
    <xdr:ext cx="469744" cy="259045"/>
    <xdr:sp macro="" textlink="">
      <xdr:nvSpPr>
        <xdr:cNvPr id="254" name="n_1aveValue【体育館・プール】&#10;一人当たり面積"/>
        <xdr:cNvSpPr txBox="1"/>
      </xdr:nvSpPr>
      <xdr:spPr>
        <a:xfrm>
          <a:off x="9391727" y="1073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142257</xdr:rowOff>
    </xdr:from>
    <xdr:ext cx="469744" cy="259045"/>
    <xdr:sp macro="" textlink="">
      <xdr:nvSpPr>
        <xdr:cNvPr id="255" name="n_2aveValue【体育館・プール】&#10;一人当たり面積"/>
        <xdr:cNvSpPr txBox="1"/>
      </xdr:nvSpPr>
      <xdr:spPr>
        <a:xfrm>
          <a:off x="8515427" y="1077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130827</xdr:rowOff>
    </xdr:from>
    <xdr:ext cx="469744" cy="259045"/>
    <xdr:sp macro="" textlink="">
      <xdr:nvSpPr>
        <xdr:cNvPr id="256" name="n_3aveValue【体育館・プール】&#10;一人当たり面積"/>
        <xdr:cNvSpPr txBox="1"/>
      </xdr:nvSpPr>
      <xdr:spPr>
        <a:xfrm>
          <a:off x="7626427" y="1076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137177</xdr:rowOff>
    </xdr:from>
    <xdr:ext cx="469744" cy="259045"/>
    <xdr:sp macro="" textlink="">
      <xdr:nvSpPr>
        <xdr:cNvPr id="257" name="n_4aveValue【体育館・プール】&#10;一人当たり面積"/>
        <xdr:cNvSpPr txBox="1"/>
      </xdr:nvSpPr>
      <xdr:spPr>
        <a:xfrm>
          <a:off x="6737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123207</xdr:rowOff>
    </xdr:from>
    <xdr:ext cx="469744" cy="259045"/>
    <xdr:sp macro="" textlink="">
      <xdr:nvSpPr>
        <xdr:cNvPr id="258" name="n_1mainValue【体育館・プール】&#10;一人当たり面積"/>
        <xdr:cNvSpPr txBox="1"/>
      </xdr:nvSpPr>
      <xdr:spPr>
        <a:xfrm>
          <a:off x="9391727" y="10410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129557</xdr:rowOff>
    </xdr:from>
    <xdr:ext cx="469744" cy="259045"/>
    <xdr:sp macro="" textlink="">
      <xdr:nvSpPr>
        <xdr:cNvPr id="259" name="n_2mainValue【体育館・プール】&#10;一人当たり面積"/>
        <xdr:cNvSpPr txBox="1"/>
      </xdr:nvSpPr>
      <xdr:spPr>
        <a:xfrm>
          <a:off x="8515427" y="1041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134637</xdr:rowOff>
    </xdr:from>
    <xdr:ext cx="469744" cy="259045"/>
    <xdr:sp macro="" textlink="">
      <xdr:nvSpPr>
        <xdr:cNvPr id="260" name="n_3mainValue【体育館・プール】&#10;一人当たり面積"/>
        <xdr:cNvSpPr txBox="1"/>
      </xdr:nvSpPr>
      <xdr:spPr>
        <a:xfrm>
          <a:off x="7626427" y="10421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142257</xdr:rowOff>
    </xdr:from>
    <xdr:ext cx="469744" cy="259045"/>
    <xdr:sp macro="" textlink="">
      <xdr:nvSpPr>
        <xdr:cNvPr id="261" name="n_4mainValue【体育館・プール】&#10;一人当たり面積"/>
        <xdr:cNvSpPr txBox="1"/>
      </xdr:nvSpPr>
      <xdr:spPr>
        <a:xfrm>
          <a:off x="6737427" y="10429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167639</xdr:rowOff>
    </xdr:from>
    <xdr:to>
      <xdr:col>24</xdr:col>
      <xdr:colOff>62865</xdr:colOff>
      <xdr:row>86</xdr:row>
      <xdr:rowOff>114300</xdr:rowOff>
    </xdr:to>
    <xdr:cxnSp macro="">
      <xdr:nvCxnSpPr>
        <xdr:cNvPr id="286" name="直線コネクタ 285"/>
        <xdr:cNvCxnSpPr/>
      </xdr:nvCxnSpPr>
      <xdr:spPr>
        <a:xfrm flipV="1">
          <a:off x="4634865" y="13369289"/>
          <a:ext cx="0" cy="1489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114316</xdr:rowOff>
    </xdr:from>
    <xdr:ext cx="405111" cy="259045"/>
    <xdr:sp macro="" textlink="">
      <xdr:nvSpPr>
        <xdr:cNvPr id="289" name="【福祉施設】&#10;有形固定資産減価償却率最大値テキスト"/>
        <xdr:cNvSpPr txBox="1"/>
      </xdr:nvSpPr>
      <xdr:spPr>
        <a:xfrm>
          <a:off x="4673600" y="13144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167639</xdr:rowOff>
    </xdr:from>
    <xdr:to>
      <xdr:col>24</xdr:col>
      <xdr:colOff>152400</xdr:colOff>
      <xdr:row>77</xdr:row>
      <xdr:rowOff>167639</xdr:rowOff>
    </xdr:to>
    <xdr:cxnSp macro="">
      <xdr:nvCxnSpPr>
        <xdr:cNvPr id="290" name="直線コネクタ 289"/>
        <xdr:cNvCxnSpPr/>
      </xdr:nvCxnSpPr>
      <xdr:spPr>
        <a:xfrm>
          <a:off x="4546600" y="13369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4463</xdr:rowOff>
    </xdr:from>
    <xdr:ext cx="405111" cy="259045"/>
    <xdr:sp macro="" textlink="">
      <xdr:nvSpPr>
        <xdr:cNvPr id="291" name="【福祉施設】&#10;有形固定資産減価償却率平均値テキスト"/>
        <xdr:cNvSpPr txBox="1"/>
      </xdr:nvSpPr>
      <xdr:spPr>
        <a:xfrm>
          <a:off x="4673600" y="138919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153036</xdr:rowOff>
    </xdr:from>
    <xdr:to>
      <xdr:col>24</xdr:col>
      <xdr:colOff>114300</xdr:colOff>
      <xdr:row>82</xdr:row>
      <xdr:rowOff>83186</xdr:rowOff>
    </xdr:to>
    <xdr:sp macro="" textlink="">
      <xdr:nvSpPr>
        <xdr:cNvPr id="292" name="フローチャート: 判断 291"/>
        <xdr:cNvSpPr/>
      </xdr:nvSpPr>
      <xdr:spPr>
        <a:xfrm>
          <a:off x="4584700" y="1404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126364</xdr:rowOff>
    </xdr:from>
    <xdr:to>
      <xdr:col>20</xdr:col>
      <xdr:colOff>38100</xdr:colOff>
      <xdr:row>82</xdr:row>
      <xdr:rowOff>56514</xdr:rowOff>
    </xdr:to>
    <xdr:sp macro="" textlink="">
      <xdr:nvSpPr>
        <xdr:cNvPr id="293" name="フローチャート: 判断 292"/>
        <xdr:cNvSpPr/>
      </xdr:nvSpPr>
      <xdr:spPr>
        <a:xfrm>
          <a:off x="3746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73025</xdr:rowOff>
    </xdr:from>
    <xdr:to>
      <xdr:col>15</xdr:col>
      <xdr:colOff>101600</xdr:colOff>
      <xdr:row>82</xdr:row>
      <xdr:rowOff>3175</xdr:rowOff>
    </xdr:to>
    <xdr:sp macro="" textlink="">
      <xdr:nvSpPr>
        <xdr:cNvPr id="294" name="フローチャート: 判断 293"/>
        <xdr:cNvSpPr/>
      </xdr:nvSpPr>
      <xdr:spPr>
        <a:xfrm>
          <a:off x="2857500" y="1396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48261</xdr:rowOff>
    </xdr:from>
    <xdr:to>
      <xdr:col>10</xdr:col>
      <xdr:colOff>165100</xdr:colOff>
      <xdr:row>81</xdr:row>
      <xdr:rowOff>149861</xdr:rowOff>
    </xdr:to>
    <xdr:sp macro="" textlink="">
      <xdr:nvSpPr>
        <xdr:cNvPr id="295" name="フローチャート: 判断 294"/>
        <xdr:cNvSpPr/>
      </xdr:nvSpPr>
      <xdr:spPr>
        <a:xfrm>
          <a:off x="19685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27305</xdr:rowOff>
    </xdr:from>
    <xdr:to>
      <xdr:col>6</xdr:col>
      <xdr:colOff>38100</xdr:colOff>
      <xdr:row>81</xdr:row>
      <xdr:rowOff>128905</xdr:rowOff>
    </xdr:to>
    <xdr:sp macro="" textlink="">
      <xdr:nvSpPr>
        <xdr:cNvPr id="296" name="フローチャート: 判断 295"/>
        <xdr:cNvSpPr/>
      </xdr:nvSpPr>
      <xdr:spPr>
        <a:xfrm>
          <a:off x="1079500" y="1391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8255</xdr:rowOff>
    </xdr:from>
    <xdr:to>
      <xdr:col>24</xdr:col>
      <xdr:colOff>114300</xdr:colOff>
      <xdr:row>82</xdr:row>
      <xdr:rowOff>109855</xdr:rowOff>
    </xdr:to>
    <xdr:sp macro="" textlink="">
      <xdr:nvSpPr>
        <xdr:cNvPr id="302" name="楕円 301"/>
        <xdr:cNvSpPr/>
      </xdr:nvSpPr>
      <xdr:spPr>
        <a:xfrm>
          <a:off x="4584700" y="1406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158132</xdr:rowOff>
    </xdr:from>
    <xdr:ext cx="405111" cy="259045"/>
    <xdr:sp macro="" textlink="">
      <xdr:nvSpPr>
        <xdr:cNvPr id="303" name="【福祉施設】&#10;有形固定資産減価償却率該当値テキスト"/>
        <xdr:cNvSpPr txBox="1"/>
      </xdr:nvSpPr>
      <xdr:spPr>
        <a:xfrm>
          <a:off x="4673600" y="1404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124461</xdr:rowOff>
    </xdr:from>
    <xdr:to>
      <xdr:col>20</xdr:col>
      <xdr:colOff>38100</xdr:colOff>
      <xdr:row>82</xdr:row>
      <xdr:rowOff>54611</xdr:rowOff>
    </xdr:to>
    <xdr:sp macro="" textlink="">
      <xdr:nvSpPr>
        <xdr:cNvPr id="304" name="楕円 303"/>
        <xdr:cNvSpPr/>
      </xdr:nvSpPr>
      <xdr:spPr>
        <a:xfrm>
          <a:off x="37465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3811</xdr:rowOff>
    </xdr:from>
    <xdr:to>
      <xdr:col>24</xdr:col>
      <xdr:colOff>63500</xdr:colOff>
      <xdr:row>82</xdr:row>
      <xdr:rowOff>59055</xdr:rowOff>
    </xdr:to>
    <xdr:cxnSp macro="">
      <xdr:nvCxnSpPr>
        <xdr:cNvPr id="305" name="直線コネクタ 304"/>
        <xdr:cNvCxnSpPr/>
      </xdr:nvCxnSpPr>
      <xdr:spPr>
        <a:xfrm>
          <a:off x="3797300" y="14062711"/>
          <a:ext cx="838200" cy="5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147320</xdr:rowOff>
    </xdr:from>
    <xdr:to>
      <xdr:col>15</xdr:col>
      <xdr:colOff>101600</xdr:colOff>
      <xdr:row>82</xdr:row>
      <xdr:rowOff>77470</xdr:rowOff>
    </xdr:to>
    <xdr:sp macro="" textlink="">
      <xdr:nvSpPr>
        <xdr:cNvPr id="306" name="楕円 305"/>
        <xdr:cNvSpPr/>
      </xdr:nvSpPr>
      <xdr:spPr>
        <a:xfrm>
          <a:off x="2857500" y="1403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3811</xdr:rowOff>
    </xdr:from>
    <xdr:to>
      <xdr:col>19</xdr:col>
      <xdr:colOff>177800</xdr:colOff>
      <xdr:row>82</xdr:row>
      <xdr:rowOff>26670</xdr:rowOff>
    </xdr:to>
    <xdr:cxnSp macro="">
      <xdr:nvCxnSpPr>
        <xdr:cNvPr id="307" name="直線コネクタ 306"/>
        <xdr:cNvCxnSpPr/>
      </xdr:nvCxnSpPr>
      <xdr:spPr>
        <a:xfrm flipV="1">
          <a:off x="2908300" y="1406271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8255</xdr:rowOff>
    </xdr:from>
    <xdr:to>
      <xdr:col>10</xdr:col>
      <xdr:colOff>165100</xdr:colOff>
      <xdr:row>82</xdr:row>
      <xdr:rowOff>109855</xdr:rowOff>
    </xdr:to>
    <xdr:sp macro="" textlink="">
      <xdr:nvSpPr>
        <xdr:cNvPr id="308" name="楕円 307"/>
        <xdr:cNvSpPr/>
      </xdr:nvSpPr>
      <xdr:spPr>
        <a:xfrm>
          <a:off x="1968500" y="1406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26670</xdr:rowOff>
    </xdr:from>
    <xdr:to>
      <xdr:col>15</xdr:col>
      <xdr:colOff>50800</xdr:colOff>
      <xdr:row>82</xdr:row>
      <xdr:rowOff>59055</xdr:rowOff>
    </xdr:to>
    <xdr:cxnSp macro="">
      <xdr:nvCxnSpPr>
        <xdr:cNvPr id="309" name="直線コネクタ 308"/>
        <xdr:cNvCxnSpPr/>
      </xdr:nvCxnSpPr>
      <xdr:spPr>
        <a:xfrm flipV="1">
          <a:off x="2019300" y="1408557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128270</xdr:rowOff>
    </xdr:from>
    <xdr:to>
      <xdr:col>6</xdr:col>
      <xdr:colOff>38100</xdr:colOff>
      <xdr:row>83</xdr:row>
      <xdr:rowOff>58420</xdr:rowOff>
    </xdr:to>
    <xdr:sp macro="" textlink="">
      <xdr:nvSpPr>
        <xdr:cNvPr id="310" name="楕円 309"/>
        <xdr:cNvSpPr/>
      </xdr:nvSpPr>
      <xdr:spPr>
        <a:xfrm>
          <a:off x="1079500" y="1418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59055</xdr:rowOff>
    </xdr:from>
    <xdr:to>
      <xdr:col>10</xdr:col>
      <xdr:colOff>114300</xdr:colOff>
      <xdr:row>83</xdr:row>
      <xdr:rowOff>7620</xdr:rowOff>
    </xdr:to>
    <xdr:cxnSp macro="">
      <xdr:nvCxnSpPr>
        <xdr:cNvPr id="311" name="直線コネクタ 310"/>
        <xdr:cNvCxnSpPr/>
      </xdr:nvCxnSpPr>
      <xdr:spPr>
        <a:xfrm flipV="1">
          <a:off x="1130300" y="14117955"/>
          <a:ext cx="8890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47641</xdr:rowOff>
    </xdr:from>
    <xdr:ext cx="405111" cy="259045"/>
    <xdr:sp macro="" textlink="">
      <xdr:nvSpPr>
        <xdr:cNvPr id="312" name="n_1aveValue【福祉施設】&#10;有形固定資産減価償却率"/>
        <xdr:cNvSpPr txBox="1"/>
      </xdr:nvSpPr>
      <xdr:spPr>
        <a:xfrm>
          <a:off x="3582044" y="1410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19702</xdr:rowOff>
    </xdr:from>
    <xdr:ext cx="405111" cy="259045"/>
    <xdr:sp macro="" textlink="">
      <xdr:nvSpPr>
        <xdr:cNvPr id="313" name="n_2aveValue【福祉施設】&#10;有形固定資産減価償却率"/>
        <xdr:cNvSpPr txBox="1"/>
      </xdr:nvSpPr>
      <xdr:spPr>
        <a:xfrm>
          <a:off x="2705744" y="1373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166388</xdr:rowOff>
    </xdr:from>
    <xdr:ext cx="405111" cy="259045"/>
    <xdr:sp macro="" textlink="">
      <xdr:nvSpPr>
        <xdr:cNvPr id="314" name="n_3aveValue【福祉施設】&#10;有形固定資産減価償却率"/>
        <xdr:cNvSpPr txBox="1"/>
      </xdr:nvSpPr>
      <xdr:spPr>
        <a:xfrm>
          <a:off x="1816744" y="13710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145432</xdr:rowOff>
    </xdr:from>
    <xdr:ext cx="405111" cy="259045"/>
    <xdr:sp macro="" textlink="">
      <xdr:nvSpPr>
        <xdr:cNvPr id="315" name="n_4aveValue【福祉施設】&#10;有形固定資産減価償却率"/>
        <xdr:cNvSpPr txBox="1"/>
      </xdr:nvSpPr>
      <xdr:spPr>
        <a:xfrm>
          <a:off x="927744" y="1368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71138</xdr:rowOff>
    </xdr:from>
    <xdr:ext cx="405111" cy="259045"/>
    <xdr:sp macro="" textlink="">
      <xdr:nvSpPr>
        <xdr:cNvPr id="316" name="n_1mainValue【福祉施設】&#10;有形固定資産減価償却率"/>
        <xdr:cNvSpPr txBox="1"/>
      </xdr:nvSpPr>
      <xdr:spPr>
        <a:xfrm>
          <a:off x="35820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68597</xdr:rowOff>
    </xdr:from>
    <xdr:ext cx="405111" cy="259045"/>
    <xdr:sp macro="" textlink="">
      <xdr:nvSpPr>
        <xdr:cNvPr id="317" name="n_2mainValue【福祉施設】&#10;有形固定資産減価償却率"/>
        <xdr:cNvSpPr txBox="1"/>
      </xdr:nvSpPr>
      <xdr:spPr>
        <a:xfrm>
          <a:off x="2705744" y="1412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100982</xdr:rowOff>
    </xdr:from>
    <xdr:ext cx="405111" cy="259045"/>
    <xdr:sp macro="" textlink="">
      <xdr:nvSpPr>
        <xdr:cNvPr id="318" name="n_3mainValue【福祉施設】&#10;有形固定資産減価償却率"/>
        <xdr:cNvSpPr txBox="1"/>
      </xdr:nvSpPr>
      <xdr:spPr>
        <a:xfrm>
          <a:off x="1816744" y="1415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49547</xdr:rowOff>
    </xdr:from>
    <xdr:ext cx="405111" cy="259045"/>
    <xdr:sp macro="" textlink="">
      <xdr:nvSpPr>
        <xdr:cNvPr id="319" name="n_4mainValue【福祉施設】&#10;有形固定資産減価償却率"/>
        <xdr:cNvSpPr txBox="1"/>
      </xdr:nvSpPr>
      <xdr:spPr>
        <a:xfrm>
          <a:off x="927744" y="1427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167639</xdr:rowOff>
    </xdr:from>
    <xdr:to>
      <xdr:col>54</xdr:col>
      <xdr:colOff>189865</xdr:colOff>
      <xdr:row>86</xdr:row>
      <xdr:rowOff>95250</xdr:rowOff>
    </xdr:to>
    <xdr:cxnSp macro="">
      <xdr:nvCxnSpPr>
        <xdr:cNvPr id="343" name="直線コネクタ 342"/>
        <xdr:cNvCxnSpPr/>
      </xdr:nvCxnSpPr>
      <xdr:spPr>
        <a:xfrm flipV="1">
          <a:off x="10476865" y="13540739"/>
          <a:ext cx="0" cy="12992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99077</xdr:rowOff>
    </xdr:from>
    <xdr:ext cx="469744" cy="259045"/>
    <xdr:sp macro="" textlink="">
      <xdr:nvSpPr>
        <xdr:cNvPr id="344" name="【福祉施設】&#10;一人当たり面積最小値テキスト"/>
        <xdr:cNvSpPr txBox="1"/>
      </xdr:nvSpPr>
      <xdr:spPr>
        <a:xfrm>
          <a:off x="10515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95250</xdr:rowOff>
    </xdr:from>
    <xdr:to>
      <xdr:col>55</xdr:col>
      <xdr:colOff>88900</xdr:colOff>
      <xdr:row>86</xdr:row>
      <xdr:rowOff>95250</xdr:rowOff>
    </xdr:to>
    <xdr:cxnSp macro="">
      <xdr:nvCxnSpPr>
        <xdr:cNvPr id="345" name="直線コネクタ 344"/>
        <xdr:cNvCxnSpPr/>
      </xdr:nvCxnSpPr>
      <xdr:spPr>
        <a:xfrm>
          <a:off x="10388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114316</xdr:rowOff>
    </xdr:from>
    <xdr:ext cx="469744" cy="259045"/>
    <xdr:sp macro="" textlink="">
      <xdr:nvSpPr>
        <xdr:cNvPr id="346" name="【福祉施設】&#10;一人当たり面積最大値テキスト"/>
        <xdr:cNvSpPr txBox="1"/>
      </xdr:nvSpPr>
      <xdr:spPr>
        <a:xfrm>
          <a:off x="10515600" y="13315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167639</xdr:rowOff>
    </xdr:from>
    <xdr:to>
      <xdr:col>55</xdr:col>
      <xdr:colOff>88900</xdr:colOff>
      <xdr:row>78</xdr:row>
      <xdr:rowOff>167639</xdr:rowOff>
    </xdr:to>
    <xdr:cxnSp macro="">
      <xdr:nvCxnSpPr>
        <xdr:cNvPr id="347" name="直線コネクタ 346"/>
        <xdr:cNvCxnSpPr/>
      </xdr:nvCxnSpPr>
      <xdr:spPr>
        <a:xfrm>
          <a:off x="10388600" y="1354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133366</xdr:rowOff>
    </xdr:from>
    <xdr:ext cx="469744" cy="259045"/>
    <xdr:sp macro="" textlink="">
      <xdr:nvSpPr>
        <xdr:cNvPr id="348" name="【福祉施設】&#10;一人当たり面積平均値テキスト"/>
        <xdr:cNvSpPr txBox="1"/>
      </xdr:nvSpPr>
      <xdr:spPr>
        <a:xfrm>
          <a:off x="10515600" y="143637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154939</xdr:rowOff>
    </xdr:from>
    <xdr:to>
      <xdr:col>55</xdr:col>
      <xdr:colOff>50800</xdr:colOff>
      <xdr:row>84</xdr:row>
      <xdr:rowOff>85089</xdr:rowOff>
    </xdr:to>
    <xdr:sp macro="" textlink="">
      <xdr:nvSpPr>
        <xdr:cNvPr id="349" name="フローチャート: 判断 348"/>
        <xdr:cNvSpPr/>
      </xdr:nvSpPr>
      <xdr:spPr>
        <a:xfrm>
          <a:off x="10426700" y="14385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147320</xdr:rowOff>
    </xdr:from>
    <xdr:to>
      <xdr:col>50</xdr:col>
      <xdr:colOff>165100</xdr:colOff>
      <xdr:row>84</xdr:row>
      <xdr:rowOff>77470</xdr:rowOff>
    </xdr:to>
    <xdr:sp macro="" textlink="">
      <xdr:nvSpPr>
        <xdr:cNvPr id="350" name="フローチャート: 判断 349"/>
        <xdr:cNvSpPr/>
      </xdr:nvSpPr>
      <xdr:spPr>
        <a:xfrm>
          <a:off x="95885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151130</xdr:rowOff>
    </xdr:from>
    <xdr:to>
      <xdr:col>46</xdr:col>
      <xdr:colOff>38100</xdr:colOff>
      <xdr:row>84</xdr:row>
      <xdr:rowOff>81280</xdr:rowOff>
    </xdr:to>
    <xdr:sp macro="" textlink="">
      <xdr:nvSpPr>
        <xdr:cNvPr id="351" name="フローチャート: 判断 350"/>
        <xdr:cNvSpPr/>
      </xdr:nvSpPr>
      <xdr:spPr>
        <a:xfrm>
          <a:off x="8699500" y="1438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162561</xdr:rowOff>
    </xdr:from>
    <xdr:to>
      <xdr:col>41</xdr:col>
      <xdr:colOff>101600</xdr:colOff>
      <xdr:row>84</xdr:row>
      <xdr:rowOff>92711</xdr:rowOff>
    </xdr:to>
    <xdr:sp macro="" textlink="">
      <xdr:nvSpPr>
        <xdr:cNvPr id="352" name="フローチャート: 判断 351"/>
        <xdr:cNvSpPr/>
      </xdr:nvSpPr>
      <xdr:spPr>
        <a:xfrm>
          <a:off x="7810500" y="1439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166370</xdr:rowOff>
    </xdr:from>
    <xdr:to>
      <xdr:col>36</xdr:col>
      <xdr:colOff>165100</xdr:colOff>
      <xdr:row>84</xdr:row>
      <xdr:rowOff>96520</xdr:rowOff>
    </xdr:to>
    <xdr:sp macro="" textlink="">
      <xdr:nvSpPr>
        <xdr:cNvPr id="353" name="フローチャート: 判断 352"/>
        <xdr:cNvSpPr/>
      </xdr:nvSpPr>
      <xdr:spPr>
        <a:xfrm>
          <a:off x="6921500" y="1439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109220</xdr:rowOff>
    </xdr:from>
    <xdr:to>
      <xdr:col>55</xdr:col>
      <xdr:colOff>50800</xdr:colOff>
      <xdr:row>82</xdr:row>
      <xdr:rowOff>39370</xdr:rowOff>
    </xdr:to>
    <xdr:sp macro="" textlink="">
      <xdr:nvSpPr>
        <xdr:cNvPr id="359" name="楕円 358"/>
        <xdr:cNvSpPr/>
      </xdr:nvSpPr>
      <xdr:spPr>
        <a:xfrm>
          <a:off x="10426700" y="1399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132097</xdr:rowOff>
    </xdr:from>
    <xdr:ext cx="469744" cy="259045"/>
    <xdr:sp macro="" textlink="">
      <xdr:nvSpPr>
        <xdr:cNvPr id="360" name="【福祉施設】&#10;一人当たり面積該当値テキスト"/>
        <xdr:cNvSpPr txBox="1"/>
      </xdr:nvSpPr>
      <xdr:spPr>
        <a:xfrm>
          <a:off x="10515600" y="13848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120650</xdr:rowOff>
    </xdr:from>
    <xdr:to>
      <xdr:col>50</xdr:col>
      <xdr:colOff>165100</xdr:colOff>
      <xdr:row>82</xdr:row>
      <xdr:rowOff>50800</xdr:rowOff>
    </xdr:to>
    <xdr:sp macro="" textlink="">
      <xdr:nvSpPr>
        <xdr:cNvPr id="361" name="楕円 360"/>
        <xdr:cNvSpPr/>
      </xdr:nvSpPr>
      <xdr:spPr>
        <a:xfrm>
          <a:off x="9588500" y="140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160020</xdr:rowOff>
    </xdr:from>
    <xdr:to>
      <xdr:col>55</xdr:col>
      <xdr:colOff>0</xdr:colOff>
      <xdr:row>82</xdr:row>
      <xdr:rowOff>0</xdr:rowOff>
    </xdr:to>
    <xdr:cxnSp macro="">
      <xdr:nvCxnSpPr>
        <xdr:cNvPr id="362" name="直線コネクタ 361"/>
        <xdr:cNvCxnSpPr/>
      </xdr:nvCxnSpPr>
      <xdr:spPr>
        <a:xfrm flipV="1">
          <a:off x="9639300" y="1404747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93980</xdr:rowOff>
    </xdr:from>
    <xdr:to>
      <xdr:col>46</xdr:col>
      <xdr:colOff>38100</xdr:colOff>
      <xdr:row>82</xdr:row>
      <xdr:rowOff>24130</xdr:rowOff>
    </xdr:to>
    <xdr:sp macro="" textlink="">
      <xdr:nvSpPr>
        <xdr:cNvPr id="363" name="楕円 362"/>
        <xdr:cNvSpPr/>
      </xdr:nvSpPr>
      <xdr:spPr>
        <a:xfrm>
          <a:off x="8699500" y="1398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144780</xdr:rowOff>
    </xdr:from>
    <xdr:to>
      <xdr:col>50</xdr:col>
      <xdr:colOff>114300</xdr:colOff>
      <xdr:row>82</xdr:row>
      <xdr:rowOff>0</xdr:rowOff>
    </xdr:to>
    <xdr:cxnSp macro="">
      <xdr:nvCxnSpPr>
        <xdr:cNvPr id="364" name="直線コネクタ 363"/>
        <xdr:cNvCxnSpPr/>
      </xdr:nvCxnSpPr>
      <xdr:spPr>
        <a:xfrm>
          <a:off x="8750300" y="1403223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139700</xdr:rowOff>
    </xdr:from>
    <xdr:to>
      <xdr:col>41</xdr:col>
      <xdr:colOff>101600</xdr:colOff>
      <xdr:row>81</xdr:row>
      <xdr:rowOff>69850</xdr:rowOff>
    </xdr:to>
    <xdr:sp macro="" textlink="">
      <xdr:nvSpPr>
        <xdr:cNvPr id="365" name="楕円 364"/>
        <xdr:cNvSpPr/>
      </xdr:nvSpPr>
      <xdr:spPr>
        <a:xfrm>
          <a:off x="7810500" y="1385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19050</xdr:rowOff>
    </xdr:from>
    <xdr:to>
      <xdr:col>45</xdr:col>
      <xdr:colOff>177800</xdr:colOff>
      <xdr:row>81</xdr:row>
      <xdr:rowOff>144780</xdr:rowOff>
    </xdr:to>
    <xdr:cxnSp macro="">
      <xdr:nvCxnSpPr>
        <xdr:cNvPr id="366" name="直線コネクタ 365"/>
        <xdr:cNvCxnSpPr/>
      </xdr:nvCxnSpPr>
      <xdr:spPr>
        <a:xfrm>
          <a:off x="7861300" y="13906500"/>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78739</xdr:rowOff>
    </xdr:from>
    <xdr:to>
      <xdr:col>36</xdr:col>
      <xdr:colOff>165100</xdr:colOff>
      <xdr:row>82</xdr:row>
      <xdr:rowOff>8889</xdr:rowOff>
    </xdr:to>
    <xdr:sp macro="" textlink="">
      <xdr:nvSpPr>
        <xdr:cNvPr id="367" name="楕円 366"/>
        <xdr:cNvSpPr/>
      </xdr:nvSpPr>
      <xdr:spPr>
        <a:xfrm>
          <a:off x="6921500" y="1396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19050</xdr:rowOff>
    </xdr:from>
    <xdr:to>
      <xdr:col>41</xdr:col>
      <xdr:colOff>50800</xdr:colOff>
      <xdr:row>81</xdr:row>
      <xdr:rowOff>129539</xdr:rowOff>
    </xdr:to>
    <xdr:cxnSp macro="">
      <xdr:nvCxnSpPr>
        <xdr:cNvPr id="368" name="直線コネクタ 367"/>
        <xdr:cNvCxnSpPr/>
      </xdr:nvCxnSpPr>
      <xdr:spPr>
        <a:xfrm flipV="1">
          <a:off x="6972300" y="13906500"/>
          <a:ext cx="889000" cy="110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68597</xdr:rowOff>
    </xdr:from>
    <xdr:ext cx="469744" cy="259045"/>
    <xdr:sp macro="" textlink="">
      <xdr:nvSpPr>
        <xdr:cNvPr id="369" name="n_1aveValue【福祉施設】&#10;一人当たり面積"/>
        <xdr:cNvSpPr txBox="1"/>
      </xdr:nvSpPr>
      <xdr:spPr>
        <a:xfrm>
          <a:off x="9391727" y="1447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72407</xdr:rowOff>
    </xdr:from>
    <xdr:ext cx="469744" cy="259045"/>
    <xdr:sp macro="" textlink="">
      <xdr:nvSpPr>
        <xdr:cNvPr id="370" name="n_2aveValue【福祉施設】&#10;一人当たり面積"/>
        <xdr:cNvSpPr txBox="1"/>
      </xdr:nvSpPr>
      <xdr:spPr>
        <a:xfrm>
          <a:off x="8515427" y="1447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83838</xdr:rowOff>
    </xdr:from>
    <xdr:ext cx="469744" cy="259045"/>
    <xdr:sp macro="" textlink="">
      <xdr:nvSpPr>
        <xdr:cNvPr id="371" name="n_3aveValue【福祉施設】&#10;一人当たり面積"/>
        <xdr:cNvSpPr txBox="1"/>
      </xdr:nvSpPr>
      <xdr:spPr>
        <a:xfrm>
          <a:off x="7626427" y="1448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87647</xdr:rowOff>
    </xdr:from>
    <xdr:ext cx="469744" cy="259045"/>
    <xdr:sp macro="" textlink="">
      <xdr:nvSpPr>
        <xdr:cNvPr id="372" name="n_4aveValue【福祉施設】&#10;一人当たり面積"/>
        <xdr:cNvSpPr txBox="1"/>
      </xdr:nvSpPr>
      <xdr:spPr>
        <a:xfrm>
          <a:off x="6737427" y="1448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67327</xdr:rowOff>
    </xdr:from>
    <xdr:ext cx="469744" cy="259045"/>
    <xdr:sp macro="" textlink="">
      <xdr:nvSpPr>
        <xdr:cNvPr id="373" name="n_1mainValue【福祉施設】&#10;一人当たり面積"/>
        <xdr:cNvSpPr txBox="1"/>
      </xdr:nvSpPr>
      <xdr:spPr>
        <a:xfrm>
          <a:off x="939172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40657</xdr:rowOff>
    </xdr:from>
    <xdr:ext cx="469744" cy="259045"/>
    <xdr:sp macro="" textlink="">
      <xdr:nvSpPr>
        <xdr:cNvPr id="374" name="n_2mainValue【福祉施設】&#10;一人当たり面積"/>
        <xdr:cNvSpPr txBox="1"/>
      </xdr:nvSpPr>
      <xdr:spPr>
        <a:xfrm>
          <a:off x="8515427" y="1375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86377</xdr:rowOff>
    </xdr:from>
    <xdr:ext cx="469744" cy="259045"/>
    <xdr:sp macro="" textlink="">
      <xdr:nvSpPr>
        <xdr:cNvPr id="375" name="n_3mainValue【福祉施設】&#10;一人当たり面積"/>
        <xdr:cNvSpPr txBox="1"/>
      </xdr:nvSpPr>
      <xdr:spPr>
        <a:xfrm>
          <a:off x="7626427" y="1363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25416</xdr:rowOff>
    </xdr:from>
    <xdr:ext cx="469744" cy="259045"/>
    <xdr:sp macro="" textlink="">
      <xdr:nvSpPr>
        <xdr:cNvPr id="376" name="n_4mainValue【福祉施設】&#10;一人当たり面積"/>
        <xdr:cNvSpPr txBox="1"/>
      </xdr:nvSpPr>
      <xdr:spPr>
        <a:xfrm>
          <a:off x="6737427" y="13741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9" name="テキスト ボックス 388"/>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7" name="テキスト ボックス 396"/>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9" name="テキスト ボックス 398"/>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133350</xdr:rowOff>
    </xdr:from>
    <xdr:to>
      <xdr:col>24</xdr:col>
      <xdr:colOff>62865</xdr:colOff>
      <xdr:row>108</xdr:row>
      <xdr:rowOff>152400</xdr:rowOff>
    </xdr:to>
    <xdr:cxnSp macro="">
      <xdr:nvCxnSpPr>
        <xdr:cNvPr id="401" name="直線コネクタ 400"/>
        <xdr:cNvCxnSpPr/>
      </xdr:nvCxnSpPr>
      <xdr:spPr>
        <a:xfrm flipV="1">
          <a:off x="4634865" y="17106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402" name="【市民会館】&#10;有形固定資産減価償却率最小値テキスト"/>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3" name="直線コネクタ 402"/>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80027</xdr:rowOff>
    </xdr:from>
    <xdr:ext cx="405111" cy="259045"/>
    <xdr:sp macro="" textlink="">
      <xdr:nvSpPr>
        <xdr:cNvPr id="404" name="【市民会館】&#10;有形固定資産減価償却率最大値テキスト"/>
        <xdr:cNvSpPr txBox="1"/>
      </xdr:nvSpPr>
      <xdr:spPr>
        <a:xfrm>
          <a:off x="4673600" y="1688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133350</xdr:rowOff>
    </xdr:from>
    <xdr:to>
      <xdr:col>24</xdr:col>
      <xdr:colOff>152400</xdr:colOff>
      <xdr:row>99</xdr:row>
      <xdr:rowOff>133350</xdr:rowOff>
    </xdr:to>
    <xdr:cxnSp macro="">
      <xdr:nvCxnSpPr>
        <xdr:cNvPr id="405" name="直線コネクタ 404"/>
        <xdr:cNvCxnSpPr/>
      </xdr:nvCxnSpPr>
      <xdr:spPr>
        <a:xfrm>
          <a:off x="4546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163847</xdr:rowOff>
    </xdr:from>
    <xdr:ext cx="405111" cy="259045"/>
    <xdr:sp macro="" textlink="">
      <xdr:nvSpPr>
        <xdr:cNvPr id="406" name="【市民会館】&#10;有形固定資産減価償却率平均値テキスト"/>
        <xdr:cNvSpPr txBox="1"/>
      </xdr:nvSpPr>
      <xdr:spPr>
        <a:xfrm>
          <a:off x="4673600" y="17651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13970</xdr:rowOff>
    </xdr:from>
    <xdr:to>
      <xdr:col>24</xdr:col>
      <xdr:colOff>114300</xdr:colOff>
      <xdr:row>103</xdr:row>
      <xdr:rowOff>115570</xdr:rowOff>
    </xdr:to>
    <xdr:sp macro="" textlink="">
      <xdr:nvSpPr>
        <xdr:cNvPr id="407" name="フローチャート: 判断 406"/>
        <xdr:cNvSpPr/>
      </xdr:nvSpPr>
      <xdr:spPr>
        <a:xfrm>
          <a:off x="4584700" y="1767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102</xdr:row>
      <xdr:rowOff>156845</xdr:rowOff>
    </xdr:from>
    <xdr:to>
      <xdr:col>20</xdr:col>
      <xdr:colOff>38100</xdr:colOff>
      <xdr:row>103</xdr:row>
      <xdr:rowOff>86995</xdr:rowOff>
    </xdr:to>
    <xdr:sp macro="" textlink="">
      <xdr:nvSpPr>
        <xdr:cNvPr id="408" name="フローチャート: 判断 407"/>
        <xdr:cNvSpPr/>
      </xdr:nvSpPr>
      <xdr:spPr>
        <a:xfrm>
          <a:off x="3746500" y="17644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42545</xdr:rowOff>
    </xdr:from>
    <xdr:to>
      <xdr:col>15</xdr:col>
      <xdr:colOff>101600</xdr:colOff>
      <xdr:row>103</xdr:row>
      <xdr:rowOff>144145</xdr:rowOff>
    </xdr:to>
    <xdr:sp macro="" textlink="">
      <xdr:nvSpPr>
        <xdr:cNvPr id="409" name="フローチャート: 判断 408"/>
        <xdr:cNvSpPr/>
      </xdr:nvSpPr>
      <xdr:spPr>
        <a:xfrm>
          <a:off x="2857500" y="177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67311</xdr:rowOff>
    </xdr:from>
    <xdr:to>
      <xdr:col>10</xdr:col>
      <xdr:colOff>165100</xdr:colOff>
      <xdr:row>103</xdr:row>
      <xdr:rowOff>168911</xdr:rowOff>
    </xdr:to>
    <xdr:sp macro="" textlink="">
      <xdr:nvSpPr>
        <xdr:cNvPr id="410" name="フローチャート: 判断 409"/>
        <xdr:cNvSpPr/>
      </xdr:nvSpPr>
      <xdr:spPr>
        <a:xfrm>
          <a:off x="1968500" y="1772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61595</xdr:rowOff>
    </xdr:from>
    <xdr:to>
      <xdr:col>6</xdr:col>
      <xdr:colOff>38100</xdr:colOff>
      <xdr:row>103</xdr:row>
      <xdr:rowOff>163195</xdr:rowOff>
    </xdr:to>
    <xdr:sp macro="" textlink="">
      <xdr:nvSpPr>
        <xdr:cNvPr id="411" name="フローチャート: 判断 410"/>
        <xdr:cNvSpPr/>
      </xdr:nvSpPr>
      <xdr:spPr>
        <a:xfrm>
          <a:off x="1079500" y="1772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93980</xdr:rowOff>
    </xdr:from>
    <xdr:to>
      <xdr:col>24</xdr:col>
      <xdr:colOff>114300</xdr:colOff>
      <xdr:row>101</xdr:row>
      <xdr:rowOff>24130</xdr:rowOff>
    </xdr:to>
    <xdr:sp macro="" textlink="">
      <xdr:nvSpPr>
        <xdr:cNvPr id="417" name="楕円 416"/>
        <xdr:cNvSpPr/>
      </xdr:nvSpPr>
      <xdr:spPr>
        <a:xfrm>
          <a:off x="4584700" y="1723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116857</xdr:rowOff>
    </xdr:from>
    <xdr:ext cx="405111" cy="259045"/>
    <xdr:sp macro="" textlink="">
      <xdr:nvSpPr>
        <xdr:cNvPr id="418" name="【市民会館】&#10;有形固定資産減価償却率該当値テキスト"/>
        <xdr:cNvSpPr txBox="1"/>
      </xdr:nvSpPr>
      <xdr:spPr>
        <a:xfrm>
          <a:off x="4673600" y="1709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118745</xdr:rowOff>
    </xdr:from>
    <xdr:to>
      <xdr:col>20</xdr:col>
      <xdr:colOff>38100</xdr:colOff>
      <xdr:row>101</xdr:row>
      <xdr:rowOff>48895</xdr:rowOff>
    </xdr:to>
    <xdr:sp macro="" textlink="">
      <xdr:nvSpPr>
        <xdr:cNvPr id="419" name="楕円 418"/>
        <xdr:cNvSpPr/>
      </xdr:nvSpPr>
      <xdr:spPr>
        <a:xfrm>
          <a:off x="3746500" y="1726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144780</xdr:rowOff>
    </xdr:from>
    <xdr:to>
      <xdr:col>24</xdr:col>
      <xdr:colOff>63500</xdr:colOff>
      <xdr:row>100</xdr:row>
      <xdr:rowOff>169545</xdr:rowOff>
    </xdr:to>
    <xdr:cxnSp macro="">
      <xdr:nvCxnSpPr>
        <xdr:cNvPr id="420" name="直線コネクタ 419"/>
        <xdr:cNvCxnSpPr/>
      </xdr:nvCxnSpPr>
      <xdr:spPr>
        <a:xfrm flipV="1">
          <a:off x="3797300" y="17289780"/>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80645</xdr:rowOff>
    </xdr:from>
    <xdr:to>
      <xdr:col>15</xdr:col>
      <xdr:colOff>101600</xdr:colOff>
      <xdr:row>101</xdr:row>
      <xdr:rowOff>10795</xdr:rowOff>
    </xdr:to>
    <xdr:sp macro="" textlink="">
      <xdr:nvSpPr>
        <xdr:cNvPr id="421" name="楕円 420"/>
        <xdr:cNvSpPr/>
      </xdr:nvSpPr>
      <xdr:spPr>
        <a:xfrm>
          <a:off x="2857500" y="1722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131445</xdr:rowOff>
    </xdr:from>
    <xdr:to>
      <xdr:col>19</xdr:col>
      <xdr:colOff>177800</xdr:colOff>
      <xdr:row>100</xdr:row>
      <xdr:rowOff>169545</xdr:rowOff>
    </xdr:to>
    <xdr:cxnSp macro="">
      <xdr:nvCxnSpPr>
        <xdr:cNvPr id="422" name="直線コネクタ 421"/>
        <xdr:cNvCxnSpPr/>
      </xdr:nvCxnSpPr>
      <xdr:spPr>
        <a:xfrm>
          <a:off x="2908300" y="172764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42545</xdr:rowOff>
    </xdr:from>
    <xdr:to>
      <xdr:col>10</xdr:col>
      <xdr:colOff>165100</xdr:colOff>
      <xdr:row>100</xdr:row>
      <xdr:rowOff>144145</xdr:rowOff>
    </xdr:to>
    <xdr:sp macro="" textlink="">
      <xdr:nvSpPr>
        <xdr:cNvPr id="423" name="楕円 422"/>
        <xdr:cNvSpPr/>
      </xdr:nvSpPr>
      <xdr:spPr>
        <a:xfrm>
          <a:off x="1968500" y="1718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93345</xdr:rowOff>
    </xdr:from>
    <xdr:to>
      <xdr:col>15</xdr:col>
      <xdr:colOff>50800</xdr:colOff>
      <xdr:row>100</xdr:row>
      <xdr:rowOff>131445</xdr:rowOff>
    </xdr:to>
    <xdr:cxnSp macro="">
      <xdr:nvCxnSpPr>
        <xdr:cNvPr id="424" name="直線コネクタ 423"/>
        <xdr:cNvCxnSpPr/>
      </xdr:nvCxnSpPr>
      <xdr:spPr>
        <a:xfrm>
          <a:off x="2019300" y="172383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170180</xdr:rowOff>
    </xdr:from>
    <xdr:to>
      <xdr:col>6</xdr:col>
      <xdr:colOff>38100</xdr:colOff>
      <xdr:row>101</xdr:row>
      <xdr:rowOff>100330</xdr:rowOff>
    </xdr:to>
    <xdr:sp macro="" textlink="">
      <xdr:nvSpPr>
        <xdr:cNvPr id="425" name="楕円 424"/>
        <xdr:cNvSpPr/>
      </xdr:nvSpPr>
      <xdr:spPr>
        <a:xfrm>
          <a:off x="1079500" y="1731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93345</xdr:rowOff>
    </xdr:from>
    <xdr:to>
      <xdr:col>10</xdr:col>
      <xdr:colOff>114300</xdr:colOff>
      <xdr:row>101</xdr:row>
      <xdr:rowOff>49530</xdr:rowOff>
    </xdr:to>
    <xdr:cxnSp macro="">
      <xdr:nvCxnSpPr>
        <xdr:cNvPr id="426" name="直線コネクタ 425"/>
        <xdr:cNvCxnSpPr/>
      </xdr:nvCxnSpPr>
      <xdr:spPr>
        <a:xfrm flipV="1">
          <a:off x="1130300" y="17238345"/>
          <a:ext cx="889000" cy="12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78122</xdr:rowOff>
    </xdr:from>
    <xdr:ext cx="405111" cy="259045"/>
    <xdr:sp macro="" textlink="">
      <xdr:nvSpPr>
        <xdr:cNvPr id="427" name="n_1aveValue【市民会館】&#10;有形固定資産減価償却率"/>
        <xdr:cNvSpPr txBox="1"/>
      </xdr:nvSpPr>
      <xdr:spPr>
        <a:xfrm>
          <a:off x="3582044" y="17737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135272</xdr:rowOff>
    </xdr:from>
    <xdr:ext cx="405111" cy="259045"/>
    <xdr:sp macro="" textlink="">
      <xdr:nvSpPr>
        <xdr:cNvPr id="428" name="n_2aveValue【市民会館】&#10;有形固定資産減価償却率"/>
        <xdr:cNvSpPr txBox="1"/>
      </xdr:nvSpPr>
      <xdr:spPr>
        <a:xfrm>
          <a:off x="2705744" y="1779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160038</xdr:rowOff>
    </xdr:from>
    <xdr:ext cx="405111" cy="259045"/>
    <xdr:sp macro="" textlink="">
      <xdr:nvSpPr>
        <xdr:cNvPr id="429" name="n_3aveValue【市民会館】&#10;有形固定資産減価償却率"/>
        <xdr:cNvSpPr txBox="1"/>
      </xdr:nvSpPr>
      <xdr:spPr>
        <a:xfrm>
          <a:off x="1816744" y="178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154322</xdr:rowOff>
    </xdr:from>
    <xdr:ext cx="405111" cy="259045"/>
    <xdr:sp macro="" textlink="">
      <xdr:nvSpPr>
        <xdr:cNvPr id="430" name="n_4aveValue【市民会館】&#10;有形固定資産減価償却率"/>
        <xdr:cNvSpPr txBox="1"/>
      </xdr:nvSpPr>
      <xdr:spPr>
        <a:xfrm>
          <a:off x="927744" y="1781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65422</xdr:rowOff>
    </xdr:from>
    <xdr:ext cx="405111" cy="259045"/>
    <xdr:sp macro="" textlink="">
      <xdr:nvSpPr>
        <xdr:cNvPr id="431" name="n_1mainValue【市民会館】&#10;有形固定資産減価償却率"/>
        <xdr:cNvSpPr txBox="1"/>
      </xdr:nvSpPr>
      <xdr:spPr>
        <a:xfrm>
          <a:off x="3582044" y="1703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27322</xdr:rowOff>
    </xdr:from>
    <xdr:ext cx="405111" cy="259045"/>
    <xdr:sp macro="" textlink="">
      <xdr:nvSpPr>
        <xdr:cNvPr id="432" name="n_2mainValue【市民会館】&#10;有形固定資産減価償却率"/>
        <xdr:cNvSpPr txBox="1"/>
      </xdr:nvSpPr>
      <xdr:spPr>
        <a:xfrm>
          <a:off x="2705744" y="1700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98</xdr:row>
      <xdr:rowOff>160672</xdr:rowOff>
    </xdr:from>
    <xdr:ext cx="405111" cy="259045"/>
    <xdr:sp macro="" textlink="">
      <xdr:nvSpPr>
        <xdr:cNvPr id="433" name="n_3mainValue【市民会館】&#10;有形固定資産減価償却率"/>
        <xdr:cNvSpPr txBox="1"/>
      </xdr:nvSpPr>
      <xdr:spPr>
        <a:xfrm>
          <a:off x="1816744" y="1696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116857</xdr:rowOff>
    </xdr:from>
    <xdr:ext cx="405111" cy="259045"/>
    <xdr:sp macro="" textlink="">
      <xdr:nvSpPr>
        <xdr:cNvPr id="434" name="n_4mainValue【市民会館】&#10;有形固定資産減価償却率"/>
        <xdr:cNvSpPr txBox="1"/>
      </xdr:nvSpPr>
      <xdr:spPr>
        <a:xfrm>
          <a:off x="927744" y="1709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6" name="テキスト ボックス 445"/>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8" name="テキスト ボックス 447"/>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0" name="テキスト ボックス 449"/>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2" name="テキスト ボックス 451"/>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4" name="テキスト ボックス 453"/>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6" name="テキスト ボックス 455"/>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118111</xdr:rowOff>
    </xdr:from>
    <xdr:to>
      <xdr:col>54</xdr:col>
      <xdr:colOff>189865</xdr:colOff>
      <xdr:row>108</xdr:row>
      <xdr:rowOff>87630</xdr:rowOff>
    </xdr:to>
    <xdr:cxnSp macro="">
      <xdr:nvCxnSpPr>
        <xdr:cNvPr id="458" name="直線コネクタ 457"/>
        <xdr:cNvCxnSpPr/>
      </xdr:nvCxnSpPr>
      <xdr:spPr>
        <a:xfrm flipV="1">
          <a:off x="10476865" y="17091661"/>
          <a:ext cx="0" cy="151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91457</xdr:rowOff>
    </xdr:from>
    <xdr:ext cx="469744" cy="259045"/>
    <xdr:sp macro="" textlink="">
      <xdr:nvSpPr>
        <xdr:cNvPr id="459" name="【市民会館】&#10;一人当たり面積最小値テキスト"/>
        <xdr:cNvSpPr txBox="1"/>
      </xdr:nvSpPr>
      <xdr:spPr>
        <a:xfrm>
          <a:off x="10515600" y="1860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87630</xdr:rowOff>
    </xdr:from>
    <xdr:to>
      <xdr:col>55</xdr:col>
      <xdr:colOff>88900</xdr:colOff>
      <xdr:row>108</xdr:row>
      <xdr:rowOff>87630</xdr:rowOff>
    </xdr:to>
    <xdr:cxnSp macro="">
      <xdr:nvCxnSpPr>
        <xdr:cNvPr id="460" name="直線コネクタ 459"/>
        <xdr:cNvCxnSpPr/>
      </xdr:nvCxnSpPr>
      <xdr:spPr>
        <a:xfrm>
          <a:off x="10388600" y="1860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64788</xdr:rowOff>
    </xdr:from>
    <xdr:ext cx="469744" cy="259045"/>
    <xdr:sp macro="" textlink="">
      <xdr:nvSpPr>
        <xdr:cNvPr id="461" name="【市民会館】&#10;一人当たり面積最大値テキスト"/>
        <xdr:cNvSpPr txBox="1"/>
      </xdr:nvSpPr>
      <xdr:spPr>
        <a:xfrm>
          <a:off x="10515600" y="16866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118111</xdr:rowOff>
    </xdr:from>
    <xdr:to>
      <xdr:col>55</xdr:col>
      <xdr:colOff>88900</xdr:colOff>
      <xdr:row>99</xdr:row>
      <xdr:rowOff>118111</xdr:rowOff>
    </xdr:to>
    <xdr:cxnSp macro="">
      <xdr:nvCxnSpPr>
        <xdr:cNvPr id="462" name="直線コネクタ 461"/>
        <xdr:cNvCxnSpPr/>
      </xdr:nvCxnSpPr>
      <xdr:spPr>
        <a:xfrm>
          <a:off x="10388600" y="17091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133366</xdr:rowOff>
    </xdr:from>
    <xdr:ext cx="469744" cy="259045"/>
    <xdr:sp macro="" textlink="">
      <xdr:nvSpPr>
        <xdr:cNvPr id="463" name="【市民会館】&#10;一人当たり面積平均値テキスト"/>
        <xdr:cNvSpPr txBox="1"/>
      </xdr:nvSpPr>
      <xdr:spPr>
        <a:xfrm>
          <a:off x="10515600" y="181356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154939</xdr:rowOff>
    </xdr:from>
    <xdr:to>
      <xdr:col>55</xdr:col>
      <xdr:colOff>50800</xdr:colOff>
      <xdr:row>106</xdr:row>
      <xdr:rowOff>85089</xdr:rowOff>
    </xdr:to>
    <xdr:sp macro="" textlink="">
      <xdr:nvSpPr>
        <xdr:cNvPr id="464" name="フローチャート: 判断 463"/>
        <xdr:cNvSpPr/>
      </xdr:nvSpPr>
      <xdr:spPr>
        <a:xfrm>
          <a:off x="10426700" y="1815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170180</xdr:rowOff>
    </xdr:from>
    <xdr:to>
      <xdr:col>50</xdr:col>
      <xdr:colOff>165100</xdr:colOff>
      <xdr:row>106</xdr:row>
      <xdr:rowOff>100330</xdr:rowOff>
    </xdr:to>
    <xdr:sp macro="" textlink="">
      <xdr:nvSpPr>
        <xdr:cNvPr id="465" name="フローチャート: 判断 464"/>
        <xdr:cNvSpPr/>
      </xdr:nvSpPr>
      <xdr:spPr>
        <a:xfrm>
          <a:off x="9588500" y="1817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143511</xdr:rowOff>
    </xdr:from>
    <xdr:to>
      <xdr:col>46</xdr:col>
      <xdr:colOff>38100</xdr:colOff>
      <xdr:row>106</xdr:row>
      <xdr:rowOff>73661</xdr:rowOff>
    </xdr:to>
    <xdr:sp macro="" textlink="">
      <xdr:nvSpPr>
        <xdr:cNvPr id="466" name="フローチャート: 判断 465"/>
        <xdr:cNvSpPr/>
      </xdr:nvSpPr>
      <xdr:spPr>
        <a:xfrm>
          <a:off x="8699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170180</xdr:rowOff>
    </xdr:from>
    <xdr:to>
      <xdr:col>41</xdr:col>
      <xdr:colOff>101600</xdr:colOff>
      <xdr:row>106</xdr:row>
      <xdr:rowOff>100330</xdr:rowOff>
    </xdr:to>
    <xdr:sp macro="" textlink="">
      <xdr:nvSpPr>
        <xdr:cNvPr id="467" name="フローチャート: 判断 466"/>
        <xdr:cNvSpPr/>
      </xdr:nvSpPr>
      <xdr:spPr>
        <a:xfrm>
          <a:off x="7810500" y="1817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6350</xdr:rowOff>
    </xdr:from>
    <xdr:to>
      <xdr:col>36</xdr:col>
      <xdr:colOff>165100</xdr:colOff>
      <xdr:row>106</xdr:row>
      <xdr:rowOff>107950</xdr:rowOff>
    </xdr:to>
    <xdr:sp macro="" textlink="">
      <xdr:nvSpPr>
        <xdr:cNvPr id="468" name="フローチャート: 判断 467"/>
        <xdr:cNvSpPr/>
      </xdr:nvSpPr>
      <xdr:spPr>
        <a:xfrm>
          <a:off x="6921500" y="1818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101600</xdr:rowOff>
    </xdr:from>
    <xdr:to>
      <xdr:col>55</xdr:col>
      <xdr:colOff>50800</xdr:colOff>
      <xdr:row>105</xdr:row>
      <xdr:rowOff>31750</xdr:rowOff>
    </xdr:to>
    <xdr:sp macro="" textlink="">
      <xdr:nvSpPr>
        <xdr:cNvPr id="474" name="楕円 473"/>
        <xdr:cNvSpPr/>
      </xdr:nvSpPr>
      <xdr:spPr>
        <a:xfrm>
          <a:off x="10426700" y="179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124477</xdr:rowOff>
    </xdr:from>
    <xdr:ext cx="469744" cy="259045"/>
    <xdr:sp macro="" textlink="">
      <xdr:nvSpPr>
        <xdr:cNvPr id="475" name="【市民会館】&#10;一人当たり面積該当値テキスト"/>
        <xdr:cNvSpPr txBox="1"/>
      </xdr:nvSpPr>
      <xdr:spPr>
        <a:xfrm>
          <a:off x="10515600" y="1778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116839</xdr:rowOff>
    </xdr:from>
    <xdr:to>
      <xdr:col>50</xdr:col>
      <xdr:colOff>165100</xdr:colOff>
      <xdr:row>105</xdr:row>
      <xdr:rowOff>46989</xdr:rowOff>
    </xdr:to>
    <xdr:sp macro="" textlink="">
      <xdr:nvSpPr>
        <xdr:cNvPr id="476" name="楕円 475"/>
        <xdr:cNvSpPr/>
      </xdr:nvSpPr>
      <xdr:spPr>
        <a:xfrm>
          <a:off x="9588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152400</xdr:rowOff>
    </xdr:from>
    <xdr:to>
      <xdr:col>55</xdr:col>
      <xdr:colOff>0</xdr:colOff>
      <xdr:row>104</xdr:row>
      <xdr:rowOff>167639</xdr:rowOff>
    </xdr:to>
    <xdr:cxnSp macro="">
      <xdr:nvCxnSpPr>
        <xdr:cNvPr id="477" name="直線コネクタ 476"/>
        <xdr:cNvCxnSpPr/>
      </xdr:nvCxnSpPr>
      <xdr:spPr>
        <a:xfrm flipV="1">
          <a:off x="9639300" y="17983200"/>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109220</xdr:rowOff>
    </xdr:from>
    <xdr:to>
      <xdr:col>46</xdr:col>
      <xdr:colOff>38100</xdr:colOff>
      <xdr:row>105</xdr:row>
      <xdr:rowOff>39370</xdr:rowOff>
    </xdr:to>
    <xdr:sp macro="" textlink="">
      <xdr:nvSpPr>
        <xdr:cNvPr id="478" name="楕円 477"/>
        <xdr:cNvSpPr/>
      </xdr:nvSpPr>
      <xdr:spPr>
        <a:xfrm>
          <a:off x="8699500" y="1794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160020</xdr:rowOff>
    </xdr:from>
    <xdr:to>
      <xdr:col>50</xdr:col>
      <xdr:colOff>114300</xdr:colOff>
      <xdr:row>104</xdr:row>
      <xdr:rowOff>167639</xdr:rowOff>
    </xdr:to>
    <xdr:cxnSp macro="">
      <xdr:nvCxnSpPr>
        <xdr:cNvPr id="479" name="直線コネクタ 478"/>
        <xdr:cNvCxnSpPr/>
      </xdr:nvCxnSpPr>
      <xdr:spPr>
        <a:xfrm>
          <a:off x="8750300" y="179908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135889</xdr:rowOff>
    </xdr:from>
    <xdr:to>
      <xdr:col>41</xdr:col>
      <xdr:colOff>101600</xdr:colOff>
      <xdr:row>105</xdr:row>
      <xdr:rowOff>66039</xdr:rowOff>
    </xdr:to>
    <xdr:sp macro="" textlink="">
      <xdr:nvSpPr>
        <xdr:cNvPr id="480" name="楕円 479"/>
        <xdr:cNvSpPr/>
      </xdr:nvSpPr>
      <xdr:spPr>
        <a:xfrm>
          <a:off x="7810500" y="1796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160020</xdr:rowOff>
    </xdr:from>
    <xdr:to>
      <xdr:col>45</xdr:col>
      <xdr:colOff>177800</xdr:colOff>
      <xdr:row>105</xdr:row>
      <xdr:rowOff>15239</xdr:rowOff>
    </xdr:to>
    <xdr:cxnSp macro="">
      <xdr:nvCxnSpPr>
        <xdr:cNvPr id="481" name="直線コネクタ 480"/>
        <xdr:cNvCxnSpPr/>
      </xdr:nvCxnSpPr>
      <xdr:spPr>
        <a:xfrm flipV="1">
          <a:off x="7861300" y="1799082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103</xdr:row>
      <xdr:rowOff>166370</xdr:rowOff>
    </xdr:from>
    <xdr:to>
      <xdr:col>36</xdr:col>
      <xdr:colOff>165100</xdr:colOff>
      <xdr:row>104</xdr:row>
      <xdr:rowOff>96520</xdr:rowOff>
    </xdr:to>
    <xdr:sp macro="" textlink="">
      <xdr:nvSpPr>
        <xdr:cNvPr id="482" name="楕円 481"/>
        <xdr:cNvSpPr/>
      </xdr:nvSpPr>
      <xdr:spPr>
        <a:xfrm>
          <a:off x="6921500" y="1782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45720</xdr:rowOff>
    </xdr:from>
    <xdr:to>
      <xdr:col>41</xdr:col>
      <xdr:colOff>50800</xdr:colOff>
      <xdr:row>105</xdr:row>
      <xdr:rowOff>15239</xdr:rowOff>
    </xdr:to>
    <xdr:cxnSp macro="">
      <xdr:nvCxnSpPr>
        <xdr:cNvPr id="483" name="直線コネクタ 482"/>
        <xdr:cNvCxnSpPr/>
      </xdr:nvCxnSpPr>
      <xdr:spPr>
        <a:xfrm>
          <a:off x="6972300" y="17876520"/>
          <a:ext cx="889000" cy="140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91457</xdr:rowOff>
    </xdr:from>
    <xdr:ext cx="469744" cy="259045"/>
    <xdr:sp macro="" textlink="">
      <xdr:nvSpPr>
        <xdr:cNvPr id="484" name="n_1aveValue【市民会館】&#10;一人当たり面積"/>
        <xdr:cNvSpPr txBox="1"/>
      </xdr:nvSpPr>
      <xdr:spPr>
        <a:xfrm>
          <a:off x="9391727" y="1826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64788</xdr:rowOff>
    </xdr:from>
    <xdr:ext cx="469744" cy="259045"/>
    <xdr:sp macro="" textlink="">
      <xdr:nvSpPr>
        <xdr:cNvPr id="485" name="n_2aveValue【市民会館】&#10;一人当たり面積"/>
        <xdr:cNvSpPr txBox="1"/>
      </xdr:nvSpPr>
      <xdr:spPr>
        <a:xfrm>
          <a:off x="8515427" y="1823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91457</xdr:rowOff>
    </xdr:from>
    <xdr:ext cx="469744" cy="259045"/>
    <xdr:sp macro="" textlink="">
      <xdr:nvSpPr>
        <xdr:cNvPr id="486" name="n_3aveValue【市民会館】&#10;一人当たり面積"/>
        <xdr:cNvSpPr txBox="1"/>
      </xdr:nvSpPr>
      <xdr:spPr>
        <a:xfrm>
          <a:off x="7626427" y="1826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99077</xdr:rowOff>
    </xdr:from>
    <xdr:ext cx="469744" cy="259045"/>
    <xdr:sp macro="" textlink="">
      <xdr:nvSpPr>
        <xdr:cNvPr id="487" name="n_4aveValue【市民会館】&#10;一人当たり面積"/>
        <xdr:cNvSpPr txBox="1"/>
      </xdr:nvSpPr>
      <xdr:spPr>
        <a:xfrm>
          <a:off x="6737427" y="1827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63516</xdr:rowOff>
    </xdr:from>
    <xdr:ext cx="469744" cy="259045"/>
    <xdr:sp macro="" textlink="">
      <xdr:nvSpPr>
        <xdr:cNvPr id="488" name="n_1mainValue【市民会館】&#10;一人当たり面積"/>
        <xdr:cNvSpPr txBox="1"/>
      </xdr:nvSpPr>
      <xdr:spPr>
        <a:xfrm>
          <a:off x="93917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55897</xdr:rowOff>
    </xdr:from>
    <xdr:ext cx="469744" cy="259045"/>
    <xdr:sp macro="" textlink="">
      <xdr:nvSpPr>
        <xdr:cNvPr id="489" name="n_2mainValue【市民会館】&#10;一人当たり面積"/>
        <xdr:cNvSpPr txBox="1"/>
      </xdr:nvSpPr>
      <xdr:spPr>
        <a:xfrm>
          <a:off x="8515427" y="1771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82566</xdr:rowOff>
    </xdr:from>
    <xdr:ext cx="469744" cy="259045"/>
    <xdr:sp macro="" textlink="">
      <xdr:nvSpPr>
        <xdr:cNvPr id="490" name="n_3mainValue【市民会館】&#10;一人当たり面積"/>
        <xdr:cNvSpPr txBox="1"/>
      </xdr:nvSpPr>
      <xdr:spPr>
        <a:xfrm>
          <a:off x="7626427" y="17741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113047</xdr:rowOff>
    </xdr:from>
    <xdr:ext cx="469744" cy="259045"/>
    <xdr:sp macro="" textlink="">
      <xdr:nvSpPr>
        <xdr:cNvPr id="491" name="n_4mainValue【市民会館】&#10;一人当たり面積"/>
        <xdr:cNvSpPr txBox="1"/>
      </xdr:nvSpPr>
      <xdr:spPr>
        <a:xfrm>
          <a:off x="6737427" y="1760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3" name="直線コネクタ 502"/>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4" name="テキスト ボックス 503"/>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5" name="直線コネクタ 504"/>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6" name="テキスト ボックス 505"/>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7" name="直線コネクタ 506"/>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8" name="テキスト ボックス 507"/>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9" name="直線コネクタ 508"/>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0" name="テキスト ボックス 509"/>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1" name="直線コネクタ 510"/>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2" name="テキスト ボックス 511"/>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4" name="テキスト ボックス 513"/>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95250</xdr:rowOff>
    </xdr:from>
    <xdr:to>
      <xdr:col>85</xdr:col>
      <xdr:colOff>126364</xdr:colOff>
      <xdr:row>42</xdr:row>
      <xdr:rowOff>36195</xdr:rowOff>
    </xdr:to>
    <xdr:cxnSp macro="">
      <xdr:nvCxnSpPr>
        <xdr:cNvPr id="516" name="直線コネクタ 515"/>
        <xdr:cNvCxnSpPr/>
      </xdr:nvCxnSpPr>
      <xdr:spPr>
        <a:xfrm flipV="1">
          <a:off x="16318864" y="5753100"/>
          <a:ext cx="0" cy="1483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40022</xdr:rowOff>
    </xdr:from>
    <xdr:ext cx="405111" cy="259045"/>
    <xdr:sp macro="" textlink="">
      <xdr:nvSpPr>
        <xdr:cNvPr id="517" name="【一般廃棄物処理施設】&#10;有形固定資産減価償却率最小値テキスト"/>
        <xdr:cNvSpPr txBox="1"/>
      </xdr:nvSpPr>
      <xdr:spPr>
        <a:xfrm>
          <a:off x="16357600" y="724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36195</xdr:rowOff>
    </xdr:from>
    <xdr:to>
      <xdr:col>86</xdr:col>
      <xdr:colOff>25400</xdr:colOff>
      <xdr:row>42</xdr:row>
      <xdr:rowOff>36195</xdr:rowOff>
    </xdr:to>
    <xdr:cxnSp macro="">
      <xdr:nvCxnSpPr>
        <xdr:cNvPr id="518" name="直線コネクタ 517"/>
        <xdr:cNvCxnSpPr/>
      </xdr:nvCxnSpPr>
      <xdr:spPr>
        <a:xfrm>
          <a:off x="16230600" y="7237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41927</xdr:rowOff>
    </xdr:from>
    <xdr:ext cx="405111" cy="259045"/>
    <xdr:sp macro="" textlink="">
      <xdr:nvSpPr>
        <xdr:cNvPr id="519" name="【一般廃棄物処理施設】&#10;有形固定資産減価償却率最大値テキスト"/>
        <xdr:cNvSpPr txBox="1"/>
      </xdr:nvSpPr>
      <xdr:spPr>
        <a:xfrm>
          <a:off x="16357600" y="552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95250</xdr:rowOff>
    </xdr:from>
    <xdr:to>
      <xdr:col>86</xdr:col>
      <xdr:colOff>25400</xdr:colOff>
      <xdr:row>33</xdr:row>
      <xdr:rowOff>95250</xdr:rowOff>
    </xdr:to>
    <xdr:cxnSp macro="">
      <xdr:nvCxnSpPr>
        <xdr:cNvPr id="520" name="直線コネクタ 519"/>
        <xdr:cNvCxnSpPr/>
      </xdr:nvCxnSpPr>
      <xdr:spPr>
        <a:xfrm>
          <a:off x="16230600" y="575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139717</xdr:rowOff>
    </xdr:from>
    <xdr:ext cx="405111" cy="259045"/>
    <xdr:sp macro="" textlink="">
      <xdr:nvSpPr>
        <xdr:cNvPr id="521" name="【一般廃棄物処理施設】&#10;有形固定資産減価償却率平均値テキスト"/>
        <xdr:cNvSpPr txBox="1"/>
      </xdr:nvSpPr>
      <xdr:spPr>
        <a:xfrm>
          <a:off x="16357600" y="6311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116840</xdr:rowOff>
    </xdr:from>
    <xdr:to>
      <xdr:col>85</xdr:col>
      <xdr:colOff>177800</xdr:colOff>
      <xdr:row>38</xdr:row>
      <xdr:rowOff>46990</xdr:rowOff>
    </xdr:to>
    <xdr:sp macro="" textlink="">
      <xdr:nvSpPr>
        <xdr:cNvPr id="522" name="フローチャート: 判断 521"/>
        <xdr:cNvSpPr/>
      </xdr:nvSpPr>
      <xdr:spPr>
        <a:xfrm>
          <a:off x="16268700"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31115</xdr:rowOff>
    </xdr:from>
    <xdr:to>
      <xdr:col>81</xdr:col>
      <xdr:colOff>101600</xdr:colOff>
      <xdr:row>37</xdr:row>
      <xdr:rowOff>132715</xdr:rowOff>
    </xdr:to>
    <xdr:sp macro="" textlink="">
      <xdr:nvSpPr>
        <xdr:cNvPr id="523" name="フローチャート: 判断 522"/>
        <xdr:cNvSpPr/>
      </xdr:nvSpPr>
      <xdr:spPr>
        <a:xfrm>
          <a:off x="15430500" y="6374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21590</xdr:rowOff>
    </xdr:from>
    <xdr:to>
      <xdr:col>76</xdr:col>
      <xdr:colOff>165100</xdr:colOff>
      <xdr:row>37</xdr:row>
      <xdr:rowOff>123190</xdr:rowOff>
    </xdr:to>
    <xdr:sp macro="" textlink="">
      <xdr:nvSpPr>
        <xdr:cNvPr id="524" name="フローチャート: 判断 523"/>
        <xdr:cNvSpPr/>
      </xdr:nvSpPr>
      <xdr:spPr>
        <a:xfrm>
          <a:off x="14541500" y="636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63500</xdr:rowOff>
    </xdr:from>
    <xdr:to>
      <xdr:col>72</xdr:col>
      <xdr:colOff>38100</xdr:colOff>
      <xdr:row>37</xdr:row>
      <xdr:rowOff>165100</xdr:rowOff>
    </xdr:to>
    <xdr:sp macro="" textlink="">
      <xdr:nvSpPr>
        <xdr:cNvPr id="525" name="フローチャート: 判断 524"/>
        <xdr:cNvSpPr/>
      </xdr:nvSpPr>
      <xdr:spPr>
        <a:xfrm>
          <a:off x="13652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13970</xdr:rowOff>
    </xdr:from>
    <xdr:to>
      <xdr:col>67</xdr:col>
      <xdr:colOff>101600</xdr:colOff>
      <xdr:row>37</xdr:row>
      <xdr:rowOff>115570</xdr:rowOff>
    </xdr:to>
    <xdr:sp macro="" textlink="">
      <xdr:nvSpPr>
        <xdr:cNvPr id="526" name="フローチャート: 判断 525"/>
        <xdr:cNvSpPr/>
      </xdr:nvSpPr>
      <xdr:spPr>
        <a:xfrm>
          <a:off x="127635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10160</xdr:rowOff>
    </xdr:from>
    <xdr:to>
      <xdr:col>85</xdr:col>
      <xdr:colOff>177800</xdr:colOff>
      <xdr:row>39</xdr:row>
      <xdr:rowOff>111760</xdr:rowOff>
    </xdr:to>
    <xdr:sp macro="" textlink="">
      <xdr:nvSpPr>
        <xdr:cNvPr id="532" name="楕円 531"/>
        <xdr:cNvSpPr/>
      </xdr:nvSpPr>
      <xdr:spPr>
        <a:xfrm>
          <a:off x="16268700" y="669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160037</xdr:rowOff>
    </xdr:from>
    <xdr:ext cx="405111" cy="259045"/>
    <xdr:sp macro="" textlink="">
      <xdr:nvSpPr>
        <xdr:cNvPr id="533" name="【一般廃棄物処理施設】&#10;有形固定資産減価償却率該当値テキスト"/>
        <xdr:cNvSpPr txBox="1"/>
      </xdr:nvSpPr>
      <xdr:spPr>
        <a:xfrm>
          <a:off x="16357600" y="6675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12065</xdr:rowOff>
    </xdr:from>
    <xdr:to>
      <xdr:col>81</xdr:col>
      <xdr:colOff>101600</xdr:colOff>
      <xdr:row>39</xdr:row>
      <xdr:rowOff>113665</xdr:rowOff>
    </xdr:to>
    <xdr:sp macro="" textlink="">
      <xdr:nvSpPr>
        <xdr:cNvPr id="534" name="楕円 533"/>
        <xdr:cNvSpPr/>
      </xdr:nvSpPr>
      <xdr:spPr>
        <a:xfrm>
          <a:off x="15430500" y="669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60960</xdr:rowOff>
    </xdr:from>
    <xdr:to>
      <xdr:col>85</xdr:col>
      <xdr:colOff>127000</xdr:colOff>
      <xdr:row>39</xdr:row>
      <xdr:rowOff>62865</xdr:rowOff>
    </xdr:to>
    <xdr:cxnSp macro="">
      <xdr:nvCxnSpPr>
        <xdr:cNvPr id="535" name="直線コネクタ 534"/>
        <xdr:cNvCxnSpPr/>
      </xdr:nvCxnSpPr>
      <xdr:spPr>
        <a:xfrm flipV="1">
          <a:off x="15481300" y="674751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154940</xdr:rowOff>
    </xdr:from>
    <xdr:to>
      <xdr:col>76</xdr:col>
      <xdr:colOff>165100</xdr:colOff>
      <xdr:row>39</xdr:row>
      <xdr:rowOff>85090</xdr:rowOff>
    </xdr:to>
    <xdr:sp macro="" textlink="">
      <xdr:nvSpPr>
        <xdr:cNvPr id="536" name="楕円 535"/>
        <xdr:cNvSpPr/>
      </xdr:nvSpPr>
      <xdr:spPr>
        <a:xfrm>
          <a:off x="14541500" y="667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34290</xdr:rowOff>
    </xdr:from>
    <xdr:to>
      <xdr:col>81</xdr:col>
      <xdr:colOff>50800</xdr:colOff>
      <xdr:row>39</xdr:row>
      <xdr:rowOff>62865</xdr:rowOff>
    </xdr:to>
    <xdr:cxnSp macro="">
      <xdr:nvCxnSpPr>
        <xdr:cNvPr id="537" name="直線コネクタ 536"/>
        <xdr:cNvCxnSpPr/>
      </xdr:nvCxnSpPr>
      <xdr:spPr>
        <a:xfrm>
          <a:off x="14592300" y="672084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116840</xdr:rowOff>
    </xdr:from>
    <xdr:to>
      <xdr:col>72</xdr:col>
      <xdr:colOff>38100</xdr:colOff>
      <xdr:row>39</xdr:row>
      <xdr:rowOff>46990</xdr:rowOff>
    </xdr:to>
    <xdr:sp macro="" textlink="">
      <xdr:nvSpPr>
        <xdr:cNvPr id="538" name="楕円 537"/>
        <xdr:cNvSpPr/>
      </xdr:nvSpPr>
      <xdr:spPr>
        <a:xfrm>
          <a:off x="1365250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167640</xdr:rowOff>
    </xdr:from>
    <xdr:to>
      <xdr:col>76</xdr:col>
      <xdr:colOff>114300</xdr:colOff>
      <xdr:row>39</xdr:row>
      <xdr:rowOff>34290</xdr:rowOff>
    </xdr:to>
    <xdr:cxnSp macro="">
      <xdr:nvCxnSpPr>
        <xdr:cNvPr id="539" name="直線コネクタ 538"/>
        <xdr:cNvCxnSpPr/>
      </xdr:nvCxnSpPr>
      <xdr:spPr>
        <a:xfrm>
          <a:off x="13703300" y="66827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82550</xdr:rowOff>
    </xdr:from>
    <xdr:to>
      <xdr:col>67</xdr:col>
      <xdr:colOff>101600</xdr:colOff>
      <xdr:row>35</xdr:row>
      <xdr:rowOff>12700</xdr:rowOff>
    </xdr:to>
    <xdr:sp macro="" textlink="">
      <xdr:nvSpPr>
        <xdr:cNvPr id="540" name="楕円 539"/>
        <xdr:cNvSpPr/>
      </xdr:nvSpPr>
      <xdr:spPr>
        <a:xfrm>
          <a:off x="12763500" y="591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133350</xdr:rowOff>
    </xdr:from>
    <xdr:to>
      <xdr:col>71</xdr:col>
      <xdr:colOff>177800</xdr:colOff>
      <xdr:row>38</xdr:row>
      <xdr:rowOff>167640</xdr:rowOff>
    </xdr:to>
    <xdr:cxnSp macro="">
      <xdr:nvCxnSpPr>
        <xdr:cNvPr id="541" name="直線コネクタ 540"/>
        <xdr:cNvCxnSpPr/>
      </xdr:nvCxnSpPr>
      <xdr:spPr>
        <a:xfrm>
          <a:off x="12814300" y="5962650"/>
          <a:ext cx="889000" cy="720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149242</xdr:rowOff>
    </xdr:from>
    <xdr:ext cx="405111" cy="259045"/>
    <xdr:sp macro="" textlink="">
      <xdr:nvSpPr>
        <xdr:cNvPr id="542" name="n_1aveValue【一般廃棄物処理施設】&#10;有形固定資産減価償却率"/>
        <xdr:cNvSpPr txBox="1"/>
      </xdr:nvSpPr>
      <xdr:spPr>
        <a:xfrm>
          <a:off x="15266044" y="614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139717</xdr:rowOff>
    </xdr:from>
    <xdr:ext cx="405111" cy="259045"/>
    <xdr:sp macro="" textlink="">
      <xdr:nvSpPr>
        <xdr:cNvPr id="543" name="n_2aveValue【一般廃棄物処理施設】&#10;有形固定資産減価償却率"/>
        <xdr:cNvSpPr txBox="1"/>
      </xdr:nvSpPr>
      <xdr:spPr>
        <a:xfrm>
          <a:off x="14389744" y="614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10177</xdr:rowOff>
    </xdr:from>
    <xdr:ext cx="405111" cy="259045"/>
    <xdr:sp macro="" textlink="">
      <xdr:nvSpPr>
        <xdr:cNvPr id="544" name="n_3aveValue【一般廃棄物処理施設】&#10;有形固定資産減価償却率"/>
        <xdr:cNvSpPr txBox="1"/>
      </xdr:nvSpPr>
      <xdr:spPr>
        <a:xfrm>
          <a:off x="13500744"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106697</xdr:rowOff>
    </xdr:from>
    <xdr:ext cx="405111" cy="259045"/>
    <xdr:sp macro="" textlink="">
      <xdr:nvSpPr>
        <xdr:cNvPr id="545" name="n_4aveValue【一般廃棄物処理施設】&#10;有形固定資産減価償却率"/>
        <xdr:cNvSpPr txBox="1"/>
      </xdr:nvSpPr>
      <xdr:spPr>
        <a:xfrm>
          <a:off x="12611744" y="645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104792</xdr:rowOff>
    </xdr:from>
    <xdr:ext cx="405111" cy="259045"/>
    <xdr:sp macro="" textlink="">
      <xdr:nvSpPr>
        <xdr:cNvPr id="546" name="n_1mainValue【一般廃棄物処理施設】&#10;有形固定資産減価償却率"/>
        <xdr:cNvSpPr txBox="1"/>
      </xdr:nvSpPr>
      <xdr:spPr>
        <a:xfrm>
          <a:off x="15266044" y="6791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76217</xdr:rowOff>
    </xdr:from>
    <xdr:ext cx="405111" cy="259045"/>
    <xdr:sp macro="" textlink="">
      <xdr:nvSpPr>
        <xdr:cNvPr id="547" name="n_2mainValue【一般廃棄物処理施設】&#10;有形固定資産減価償却率"/>
        <xdr:cNvSpPr txBox="1"/>
      </xdr:nvSpPr>
      <xdr:spPr>
        <a:xfrm>
          <a:off x="14389744" y="676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38117</xdr:rowOff>
    </xdr:from>
    <xdr:ext cx="405111" cy="259045"/>
    <xdr:sp macro="" textlink="">
      <xdr:nvSpPr>
        <xdr:cNvPr id="548" name="n_3mainValue【一般廃棄物処理施設】&#10;有形固定資産減価償却率"/>
        <xdr:cNvSpPr txBox="1"/>
      </xdr:nvSpPr>
      <xdr:spPr>
        <a:xfrm>
          <a:off x="135007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29227</xdr:rowOff>
    </xdr:from>
    <xdr:ext cx="405111" cy="259045"/>
    <xdr:sp macro="" textlink="">
      <xdr:nvSpPr>
        <xdr:cNvPr id="549" name="n_4mainValue【一般廃棄物処理施設】&#10;有形固定資産減価償却率"/>
        <xdr:cNvSpPr txBox="1"/>
      </xdr:nvSpPr>
      <xdr:spPr>
        <a:xfrm>
          <a:off x="12611744" y="568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0" name="直線コネクタ 559"/>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1" name="テキスト ボックス 560"/>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2" name="直線コネクタ 561"/>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3" name="テキスト ボックス 562"/>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4" name="直線コネクタ 563"/>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5" name="テキスト ボックス 564"/>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6" name="直線コネクタ 565"/>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7" name="テキスト ボックス 566"/>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8" name="直線コネクタ 56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9" name="テキスト ボックス 568"/>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0"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21532</xdr:rowOff>
    </xdr:from>
    <xdr:to>
      <xdr:col>116</xdr:col>
      <xdr:colOff>62864</xdr:colOff>
      <xdr:row>41</xdr:row>
      <xdr:rowOff>121065</xdr:rowOff>
    </xdr:to>
    <xdr:cxnSp macro="">
      <xdr:nvCxnSpPr>
        <xdr:cNvPr id="571" name="直線コネクタ 570"/>
        <xdr:cNvCxnSpPr/>
      </xdr:nvCxnSpPr>
      <xdr:spPr>
        <a:xfrm flipV="1">
          <a:off x="22160864" y="5850832"/>
          <a:ext cx="0" cy="1299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124892</xdr:rowOff>
    </xdr:from>
    <xdr:ext cx="469744" cy="259045"/>
    <xdr:sp macro="" textlink="">
      <xdr:nvSpPr>
        <xdr:cNvPr id="572" name="【一般廃棄物処理施設】&#10;一人当たり有形固定資産（償却資産）額最小値テキスト"/>
        <xdr:cNvSpPr txBox="1"/>
      </xdr:nvSpPr>
      <xdr:spPr>
        <a:xfrm>
          <a:off x="22199600" y="715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121065</xdr:rowOff>
    </xdr:from>
    <xdr:to>
      <xdr:col>116</xdr:col>
      <xdr:colOff>152400</xdr:colOff>
      <xdr:row>41</xdr:row>
      <xdr:rowOff>121065</xdr:rowOff>
    </xdr:to>
    <xdr:cxnSp macro="">
      <xdr:nvCxnSpPr>
        <xdr:cNvPr id="573" name="直線コネクタ 572"/>
        <xdr:cNvCxnSpPr/>
      </xdr:nvCxnSpPr>
      <xdr:spPr>
        <a:xfrm>
          <a:off x="22072600" y="7150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139659</xdr:rowOff>
    </xdr:from>
    <xdr:ext cx="599010" cy="259045"/>
    <xdr:sp macro="" textlink="">
      <xdr:nvSpPr>
        <xdr:cNvPr id="574" name="【一般廃棄物処理施設】&#10;一人当たり有形固定資産（償却資産）額最大値テキスト"/>
        <xdr:cNvSpPr txBox="1"/>
      </xdr:nvSpPr>
      <xdr:spPr>
        <a:xfrm>
          <a:off x="22199600" y="5626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21532</xdr:rowOff>
    </xdr:from>
    <xdr:to>
      <xdr:col>116</xdr:col>
      <xdr:colOff>152400</xdr:colOff>
      <xdr:row>34</xdr:row>
      <xdr:rowOff>21532</xdr:rowOff>
    </xdr:to>
    <xdr:cxnSp macro="">
      <xdr:nvCxnSpPr>
        <xdr:cNvPr id="575" name="直線コネクタ 574"/>
        <xdr:cNvCxnSpPr/>
      </xdr:nvCxnSpPr>
      <xdr:spPr>
        <a:xfrm>
          <a:off x="22072600" y="5850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118936</xdr:rowOff>
    </xdr:from>
    <xdr:ext cx="534377" cy="259045"/>
    <xdr:sp macro="" textlink="">
      <xdr:nvSpPr>
        <xdr:cNvPr id="576" name="【一般廃棄物処理施設】&#10;一人当たり有形固定資産（償却資産）額平均値テキスト"/>
        <xdr:cNvSpPr txBox="1"/>
      </xdr:nvSpPr>
      <xdr:spPr>
        <a:xfrm>
          <a:off x="22199600" y="66340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140509</xdr:rowOff>
    </xdr:from>
    <xdr:to>
      <xdr:col>116</xdr:col>
      <xdr:colOff>114300</xdr:colOff>
      <xdr:row>39</xdr:row>
      <xdr:rowOff>70659</xdr:rowOff>
    </xdr:to>
    <xdr:sp macro="" textlink="">
      <xdr:nvSpPr>
        <xdr:cNvPr id="577" name="フローチャート: 判断 576"/>
        <xdr:cNvSpPr/>
      </xdr:nvSpPr>
      <xdr:spPr>
        <a:xfrm>
          <a:off x="22110700" y="665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118239</xdr:rowOff>
    </xdr:from>
    <xdr:to>
      <xdr:col>112</xdr:col>
      <xdr:colOff>38100</xdr:colOff>
      <xdr:row>39</xdr:row>
      <xdr:rowOff>48389</xdr:rowOff>
    </xdr:to>
    <xdr:sp macro="" textlink="">
      <xdr:nvSpPr>
        <xdr:cNvPr id="578" name="フローチャート: 判断 577"/>
        <xdr:cNvSpPr/>
      </xdr:nvSpPr>
      <xdr:spPr>
        <a:xfrm>
          <a:off x="21272500" y="66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1827</xdr:rowOff>
    </xdr:from>
    <xdr:to>
      <xdr:col>107</xdr:col>
      <xdr:colOff>101600</xdr:colOff>
      <xdr:row>39</xdr:row>
      <xdr:rowOff>103427</xdr:rowOff>
    </xdr:to>
    <xdr:sp macro="" textlink="">
      <xdr:nvSpPr>
        <xdr:cNvPr id="579" name="フローチャート: 判断 578"/>
        <xdr:cNvSpPr/>
      </xdr:nvSpPr>
      <xdr:spPr>
        <a:xfrm>
          <a:off x="20383500" y="6688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17522</xdr:rowOff>
    </xdr:from>
    <xdr:to>
      <xdr:col>102</xdr:col>
      <xdr:colOff>165100</xdr:colOff>
      <xdr:row>39</xdr:row>
      <xdr:rowOff>119122</xdr:rowOff>
    </xdr:to>
    <xdr:sp macro="" textlink="">
      <xdr:nvSpPr>
        <xdr:cNvPr id="580" name="フローチャート: 判断 579"/>
        <xdr:cNvSpPr/>
      </xdr:nvSpPr>
      <xdr:spPr>
        <a:xfrm>
          <a:off x="19494500" y="6704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35138</xdr:rowOff>
    </xdr:from>
    <xdr:to>
      <xdr:col>98</xdr:col>
      <xdr:colOff>38100</xdr:colOff>
      <xdr:row>39</xdr:row>
      <xdr:rowOff>136738</xdr:rowOff>
    </xdr:to>
    <xdr:sp macro="" textlink="">
      <xdr:nvSpPr>
        <xdr:cNvPr id="581" name="フローチャート: 判断 580"/>
        <xdr:cNvSpPr/>
      </xdr:nvSpPr>
      <xdr:spPr>
        <a:xfrm>
          <a:off x="18605500" y="672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2" name="テキスト ボックス 58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3" name="テキスト ボックス 58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4" name="テキスト ボックス 58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5" name="テキスト ボックス 58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6" name="テキスト ボックス 58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153549</xdr:rowOff>
    </xdr:from>
    <xdr:to>
      <xdr:col>116</xdr:col>
      <xdr:colOff>114300</xdr:colOff>
      <xdr:row>38</xdr:row>
      <xdr:rowOff>83699</xdr:rowOff>
    </xdr:to>
    <xdr:sp macro="" textlink="">
      <xdr:nvSpPr>
        <xdr:cNvPr id="587" name="楕円 586"/>
        <xdr:cNvSpPr/>
      </xdr:nvSpPr>
      <xdr:spPr>
        <a:xfrm>
          <a:off x="22110700" y="649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4976</xdr:rowOff>
    </xdr:from>
    <xdr:ext cx="599010" cy="259045"/>
    <xdr:sp macro="" textlink="">
      <xdr:nvSpPr>
        <xdr:cNvPr id="588" name="【一般廃棄物処理施設】&#10;一人当たり有形固定資産（償却資産）額該当値テキスト"/>
        <xdr:cNvSpPr txBox="1"/>
      </xdr:nvSpPr>
      <xdr:spPr>
        <a:xfrm>
          <a:off x="22199600" y="6348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7281</xdr:rowOff>
    </xdr:from>
    <xdr:to>
      <xdr:col>112</xdr:col>
      <xdr:colOff>38100</xdr:colOff>
      <xdr:row>38</xdr:row>
      <xdr:rowOff>108881</xdr:rowOff>
    </xdr:to>
    <xdr:sp macro="" textlink="">
      <xdr:nvSpPr>
        <xdr:cNvPr id="589" name="楕円 588"/>
        <xdr:cNvSpPr/>
      </xdr:nvSpPr>
      <xdr:spPr>
        <a:xfrm>
          <a:off x="21272500" y="652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32899</xdr:rowOff>
    </xdr:from>
    <xdr:to>
      <xdr:col>116</xdr:col>
      <xdr:colOff>63500</xdr:colOff>
      <xdr:row>38</xdr:row>
      <xdr:rowOff>58081</xdr:rowOff>
    </xdr:to>
    <xdr:cxnSp macro="">
      <xdr:nvCxnSpPr>
        <xdr:cNvPr id="590" name="直線コネクタ 589"/>
        <xdr:cNvCxnSpPr/>
      </xdr:nvCxnSpPr>
      <xdr:spPr>
        <a:xfrm flipV="1">
          <a:off x="21323300" y="6547999"/>
          <a:ext cx="838200" cy="25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20252</xdr:rowOff>
    </xdr:from>
    <xdr:to>
      <xdr:col>107</xdr:col>
      <xdr:colOff>101600</xdr:colOff>
      <xdr:row>38</xdr:row>
      <xdr:rowOff>121852</xdr:rowOff>
    </xdr:to>
    <xdr:sp macro="" textlink="">
      <xdr:nvSpPr>
        <xdr:cNvPr id="591" name="楕円 590"/>
        <xdr:cNvSpPr/>
      </xdr:nvSpPr>
      <xdr:spPr>
        <a:xfrm>
          <a:off x="20383500" y="6535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58081</xdr:rowOff>
    </xdr:from>
    <xdr:to>
      <xdr:col>111</xdr:col>
      <xdr:colOff>177800</xdr:colOff>
      <xdr:row>38</xdr:row>
      <xdr:rowOff>71052</xdr:rowOff>
    </xdr:to>
    <xdr:cxnSp macro="">
      <xdr:nvCxnSpPr>
        <xdr:cNvPr id="592" name="直線コネクタ 591"/>
        <xdr:cNvCxnSpPr/>
      </xdr:nvCxnSpPr>
      <xdr:spPr>
        <a:xfrm flipV="1">
          <a:off x="20434300" y="6573181"/>
          <a:ext cx="889000" cy="1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29126</xdr:rowOff>
    </xdr:from>
    <xdr:to>
      <xdr:col>102</xdr:col>
      <xdr:colOff>165100</xdr:colOff>
      <xdr:row>38</xdr:row>
      <xdr:rowOff>130726</xdr:rowOff>
    </xdr:to>
    <xdr:sp macro="" textlink="">
      <xdr:nvSpPr>
        <xdr:cNvPr id="593" name="楕円 592"/>
        <xdr:cNvSpPr/>
      </xdr:nvSpPr>
      <xdr:spPr>
        <a:xfrm>
          <a:off x="19494500" y="654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71052</xdr:rowOff>
    </xdr:from>
    <xdr:to>
      <xdr:col>107</xdr:col>
      <xdr:colOff>50800</xdr:colOff>
      <xdr:row>38</xdr:row>
      <xdr:rowOff>79926</xdr:rowOff>
    </xdr:to>
    <xdr:cxnSp macro="">
      <xdr:nvCxnSpPr>
        <xdr:cNvPr id="594" name="直線コネクタ 593"/>
        <xdr:cNvCxnSpPr/>
      </xdr:nvCxnSpPr>
      <xdr:spPr>
        <a:xfrm flipV="1">
          <a:off x="19545300" y="6586152"/>
          <a:ext cx="889000" cy="8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142658</xdr:rowOff>
    </xdr:from>
    <xdr:to>
      <xdr:col>98</xdr:col>
      <xdr:colOff>38100</xdr:colOff>
      <xdr:row>40</xdr:row>
      <xdr:rowOff>72808</xdr:rowOff>
    </xdr:to>
    <xdr:sp macro="" textlink="">
      <xdr:nvSpPr>
        <xdr:cNvPr id="595" name="楕円 594"/>
        <xdr:cNvSpPr/>
      </xdr:nvSpPr>
      <xdr:spPr>
        <a:xfrm>
          <a:off x="18605500" y="6829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79926</xdr:rowOff>
    </xdr:from>
    <xdr:to>
      <xdr:col>102</xdr:col>
      <xdr:colOff>114300</xdr:colOff>
      <xdr:row>40</xdr:row>
      <xdr:rowOff>22008</xdr:rowOff>
    </xdr:to>
    <xdr:cxnSp macro="">
      <xdr:nvCxnSpPr>
        <xdr:cNvPr id="596" name="直線コネクタ 595"/>
        <xdr:cNvCxnSpPr/>
      </xdr:nvCxnSpPr>
      <xdr:spPr>
        <a:xfrm flipV="1">
          <a:off x="18656300" y="6595026"/>
          <a:ext cx="889000" cy="284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39516</xdr:rowOff>
    </xdr:from>
    <xdr:ext cx="599010" cy="259045"/>
    <xdr:sp macro="" textlink="">
      <xdr:nvSpPr>
        <xdr:cNvPr id="597" name="n_1aveValue【一般廃棄物処理施設】&#10;一人当たり有形固定資産（償却資産）額"/>
        <xdr:cNvSpPr txBox="1"/>
      </xdr:nvSpPr>
      <xdr:spPr>
        <a:xfrm>
          <a:off x="21011095" y="6726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94554</xdr:rowOff>
    </xdr:from>
    <xdr:ext cx="534377" cy="259045"/>
    <xdr:sp macro="" textlink="">
      <xdr:nvSpPr>
        <xdr:cNvPr id="598" name="n_2aveValue【一般廃棄物処理施設】&#10;一人当たり有形固定資産（償却資産）額"/>
        <xdr:cNvSpPr txBox="1"/>
      </xdr:nvSpPr>
      <xdr:spPr>
        <a:xfrm>
          <a:off x="20167111" y="6781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110249</xdr:rowOff>
    </xdr:from>
    <xdr:ext cx="534377" cy="259045"/>
    <xdr:sp macro="" textlink="">
      <xdr:nvSpPr>
        <xdr:cNvPr id="599" name="n_3aveValue【一般廃棄物処理施設】&#10;一人当たり有形固定資産（償却資産）額"/>
        <xdr:cNvSpPr txBox="1"/>
      </xdr:nvSpPr>
      <xdr:spPr>
        <a:xfrm>
          <a:off x="19278111" y="6796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153265</xdr:rowOff>
    </xdr:from>
    <xdr:ext cx="534377" cy="259045"/>
    <xdr:sp macro="" textlink="">
      <xdr:nvSpPr>
        <xdr:cNvPr id="600" name="n_4aveValue【一般廃棄物処理施設】&#10;一人当たり有形固定資産（償却資産）額"/>
        <xdr:cNvSpPr txBox="1"/>
      </xdr:nvSpPr>
      <xdr:spPr>
        <a:xfrm>
          <a:off x="18389111" y="649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36</xdr:row>
      <xdr:rowOff>125408</xdr:rowOff>
    </xdr:from>
    <xdr:ext cx="599010" cy="259045"/>
    <xdr:sp macro="" textlink="">
      <xdr:nvSpPr>
        <xdr:cNvPr id="601" name="n_1mainValue【一般廃棄物処理施設】&#10;一人当たり有形固定資産（償却資産）額"/>
        <xdr:cNvSpPr txBox="1"/>
      </xdr:nvSpPr>
      <xdr:spPr>
        <a:xfrm>
          <a:off x="21011095" y="6297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138379</xdr:rowOff>
    </xdr:from>
    <xdr:ext cx="599010" cy="259045"/>
    <xdr:sp macro="" textlink="">
      <xdr:nvSpPr>
        <xdr:cNvPr id="602" name="n_2mainValue【一般廃棄物処理施設】&#10;一人当たり有形固定資産（償却資産）額"/>
        <xdr:cNvSpPr txBox="1"/>
      </xdr:nvSpPr>
      <xdr:spPr>
        <a:xfrm>
          <a:off x="20134795" y="6310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36</xdr:row>
      <xdr:rowOff>147253</xdr:rowOff>
    </xdr:from>
    <xdr:ext cx="599010" cy="259045"/>
    <xdr:sp macro="" textlink="">
      <xdr:nvSpPr>
        <xdr:cNvPr id="603" name="n_3mainValue【一般廃棄物処理施設】&#10;一人当たり有形固定資産（償却資産）額"/>
        <xdr:cNvSpPr txBox="1"/>
      </xdr:nvSpPr>
      <xdr:spPr>
        <a:xfrm>
          <a:off x="19245795" y="6319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63935</xdr:rowOff>
    </xdr:from>
    <xdr:ext cx="534377" cy="259045"/>
    <xdr:sp macro="" textlink="">
      <xdr:nvSpPr>
        <xdr:cNvPr id="604" name="n_4mainValue【一般廃棄物処理施設】&#10;一人当たり有形固定資産（償却資産）額"/>
        <xdr:cNvSpPr txBox="1"/>
      </xdr:nvSpPr>
      <xdr:spPr>
        <a:xfrm>
          <a:off x="18389111" y="6921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5" name="正方形/長方形 60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6" name="正方形/長方形 60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7" name="正方形/長方形 60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8" name="正方形/長方形 60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9" name="正方形/長方形 60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0" name="正方形/長方形 60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1" name="正方形/長方形 61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2" name="正方形/長方形 61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3" name="テキスト ボックス 61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4" name="直線コネクタ 61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5" name="テキスト ボックス 614"/>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6" name="直線コネクタ 61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7" name="テキスト ボックス 616"/>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8" name="直線コネクタ 61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9" name="テキスト ボックス 61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0" name="直線コネクタ 61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1" name="テキスト ボックス 62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2" name="直線コネクタ 62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3" name="テキスト ボックス 62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4" name="直線コネクタ 62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5" name="テキスト ボックス 624"/>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7" name="テキスト ボックス 626"/>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8"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51435</xdr:rowOff>
    </xdr:from>
    <xdr:to>
      <xdr:col>85</xdr:col>
      <xdr:colOff>126364</xdr:colOff>
      <xdr:row>64</xdr:row>
      <xdr:rowOff>51435</xdr:rowOff>
    </xdr:to>
    <xdr:cxnSp macro="">
      <xdr:nvCxnSpPr>
        <xdr:cNvPr id="629" name="直線コネクタ 628"/>
        <xdr:cNvCxnSpPr/>
      </xdr:nvCxnSpPr>
      <xdr:spPr>
        <a:xfrm flipV="1">
          <a:off x="16318864" y="965263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55262</xdr:rowOff>
    </xdr:from>
    <xdr:ext cx="405111" cy="259045"/>
    <xdr:sp macro="" textlink="">
      <xdr:nvSpPr>
        <xdr:cNvPr id="630" name="【保健センター・保健所】&#10;有形固定資産減価償却率最小値テキスト"/>
        <xdr:cNvSpPr txBox="1"/>
      </xdr:nvSpPr>
      <xdr:spPr>
        <a:xfrm>
          <a:off x="16357600" y="1102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51435</xdr:rowOff>
    </xdr:from>
    <xdr:to>
      <xdr:col>86</xdr:col>
      <xdr:colOff>25400</xdr:colOff>
      <xdr:row>64</xdr:row>
      <xdr:rowOff>51435</xdr:rowOff>
    </xdr:to>
    <xdr:cxnSp macro="">
      <xdr:nvCxnSpPr>
        <xdr:cNvPr id="631" name="直線コネクタ 630"/>
        <xdr:cNvCxnSpPr/>
      </xdr:nvCxnSpPr>
      <xdr:spPr>
        <a:xfrm>
          <a:off x="16230600" y="1102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169562</xdr:rowOff>
    </xdr:from>
    <xdr:ext cx="405111" cy="259045"/>
    <xdr:sp macro="" textlink="">
      <xdr:nvSpPr>
        <xdr:cNvPr id="632" name="【保健センター・保健所】&#10;有形固定資産減価償却率最大値テキスト"/>
        <xdr:cNvSpPr txBox="1"/>
      </xdr:nvSpPr>
      <xdr:spPr>
        <a:xfrm>
          <a:off x="16357600" y="942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51435</xdr:rowOff>
    </xdr:from>
    <xdr:to>
      <xdr:col>86</xdr:col>
      <xdr:colOff>25400</xdr:colOff>
      <xdr:row>56</xdr:row>
      <xdr:rowOff>51435</xdr:rowOff>
    </xdr:to>
    <xdr:cxnSp macro="">
      <xdr:nvCxnSpPr>
        <xdr:cNvPr id="633" name="直線コネクタ 632"/>
        <xdr:cNvCxnSpPr/>
      </xdr:nvCxnSpPr>
      <xdr:spPr>
        <a:xfrm>
          <a:off x="16230600" y="965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15892</xdr:rowOff>
    </xdr:from>
    <xdr:ext cx="405111" cy="259045"/>
    <xdr:sp macro="" textlink="">
      <xdr:nvSpPr>
        <xdr:cNvPr id="634" name="【保健センター・保健所】&#10;有形固定資産減価償却率平均値テキスト"/>
        <xdr:cNvSpPr txBox="1"/>
      </xdr:nvSpPr>
      <xdr:spPr>
        <a:xfrm>
          <a:off x="16357600" y="99599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164465</xdr:rowOff>
    </xdr:from>
    <xdr:to>
      <xdr:col>85</xdr:col>
      <xdr:colOff>177800</xdr:colOff>
      <xdr:row>59</xdr:row>
      <xdr:rowOff>94615</xdr:rowOff>
    </xdr:to>
    <xdr:sp macro="" textlink="">
      <xdr:nvSpPr>
        <xdr:cNvPr id="635" name="フローチャート: 判断 634"/>
        <xdr:cNvSpPr/>
      </xdr:nvSpPr>
      <xdr:spPr>
        <a:xfrm>
          <a:off x="16268700" y="1010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124460</xdr:rowOff>
    </xdr:from>
    <xdr:to>
      <xdr:col>81</xdr:col>
      <xdr:colOff>101600</xdr:colOff>
      <xdr:row>59</xdr:row>
      <xdr:rowOff>54610</xdr:rowOff>
    </xdr:to>
    <xdr:sp macro="" textlink="">
      <xdr:nvSpPr>
        <xdr:cNvPr id="636" name="フローチャート: 判断 635"/>
        <xdr:cNvSpPr/>
      </xdr:nvSpPr>
      <xdr:spPr>
        <a:xfrm>
          <a:off x="1543050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36830</xdr:rowOff>
    </xdr:from>
    <xdr:to>
      <xdr:col>76</xdr:col>
      <xdr:colOff>165100</xdr:colOff>
      <xdr:row>58</xdr:row>
      <xdr:rowOff>138430</xdr:rowOff>
    </xdr:to>
    <xdr:sp macro="" textlink="">
      <xdr:nvSpPr>
        <xdr:cNvPr id="637" name="フローチャート: 判断 636"/>
        <xdr:cNvSpPr/>
      </xdr:nvSpPr>
      <xdr:spPr>
        <a:xfrm>
          <a:off x="14541500" y="99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69215</xdr:rowOff>
    </xdr:from>
    <xdr:to>
      <xdr:col>72</xdr:col>
      <xdr:colOff>38100</xdr:colOff>
      <xdr:row>58</xdr:row>
      <xdr:rowOff>170815</xdr:rowOff>
    </xdr:to>
    <xdr:sp macro="" textlink="">
      <xdr:nvSpPr>
        <xdr:cNvPr id="638" name="フローチャート: 判断 637"/>
        <xdr:cNvSpPr/>
      </xdr:nvSpPr>
      <xdr:spPr>
        <a:xfrm>
          <a:off x="13652500" y="1001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52070</xdr:rowOff>
    </xdr:from>
    <xdr:to>
      <xdr:col>67</xdr:col>
      <xdr:colOff>101600</xdr:colOff>
      <xdr:row>58</xdr:row>
      <xdr:rowOff>153670</xdr:rowOff>
    </xdr:to>
    <xdr:sp macro="" textlink="">
      <xdr:nvSpPr>
        <xdr:cNvPr id="639" name="フローチャート: 判断 638"/>
        <xdr:cNvSpPr/>
      </xdr:nvSpPr>
      <xdr:spPr>
        <a:xfrm>
          <a:off x="12763500" y="999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74930</xdr:rowOff>
    </xdr:from>
    <xdr:to>
      <xdr:col>85</xdr:col>
      <xdr:colOff>177800</xdr:colOff>
      <xdr:row>64</xdr:row>
      <xdr:rowOff>5080</xdr:rowOff>
    </xdr:to>
    <xdr:sp macro="" textlink="">
      <xdr:nvSpPr>
        <xdr:cNvPr id="645" name="楕円 644"/>
        <xdr:cNvSpPr/>
      </xdr:nvSpPr>
      <xdr:spPr>
        <a:xfrm>
          <a:off x="162687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161307</xdr:rowOff>
    </xdr:from>
    <xdr:ext cx="405111" cy="259045"/>
    <xdr:sp macro="" textlink="">
      <xdr:nvSpPr>
        <xdr:cNvPr id="646" name="【保健センター・保健所】&#10;有形固定資産減価償却率該当値テキスト"/>
        <xdr:cNvSpPr txBox="1"/>
      </xdr:nvSpPr>
      <xdr:spPr>
        <a:xfrm>
          <a:off x="16357600" y="1079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84455</xdr:rowOff>
    </xdr:from>
    <xdr:to>
      <xdr:col>81</xdr:col>
      <xdr:colOff>101600</xdr:colOff>
      <xdr:row>64</xdr:row>
      <xdr:rowOff>14605</xdr:rowOff>
    </xdr:to>
    <xdr:sp macro="" textlink="">
      <xdr:nvSpPr>
        <xdr:cNvPr id="647" name="楕円 646"/>
        <xdr:cNvSpPr/>
      </xdr:nvSpPr>
      <xdr:spPr>
        <a:xfrm>
          <a:off x="15430500" y="1088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125730</xdr:rowOff>
    </xdr:from>
    <xdr:to>
      <xdr:col>85</xdr:col>
      <xdr:colOff>127000</xdr:colOff>
      <xdr:row>63</xdr:row>
      <xdr:rowOff>135255</xdr:rowOff>
    </xdr:to>
    <xdr:cxnSp macro="">
      <xdr:nvCxnSpPr>
        <xdr:cNvPr id="648" name="直線コネクタ 647"/>
        <xdr:cNvCxnSpPr/>
      </xdr:nvCxnSpPr>
      <xdr:spPr>
        <a:xfrm flipV="1">
          <a:off x="15481300" y="1092708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97790</xdr:rowOff>
    </xdr:from>
    <xdr:to>
      <xdr:col>76</xdr:col>
      <xdr:colOff>165100</xdr:colOff>
      <xdr:row>64</xdr:row>
      <xdr:rowOff>27940</xdr:rowOff>
    </xdr:to>
    <xdr:sp macro="" textlink="">
      <xdr:nvSpPr>
        <xdr:cNvPr id="649" name="楕円 648"/>
        <xdr:cNvSpPr/>
      </xdr:nvSpPr>
      <xdr:spPr>
        <a:xfrm>
          <a:off x="14541500" y="1089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135255</xdr:rowOff>
    </xdr:from>
    <xdr:to>
      <xdr:col>81</xdr:col>
      <xdr:colOff>50800</xdr:colOff>
      <xdr:row>63</xdr:row>
      <xdr:rowOff>148590</xdr:rowOff>
    </xdr:to>
    <xdr:cxnSp macro="">
      <xdr:nvCxnSpPr>
        <xdr:cNvPr id="650" name="直線コネクタ 649"/>
        <xdr:cNvCxnSpPr/>
      </xdr:nvCxnSpPr>
      <xdr:spPr>
        <a:xfrm flipV="1">
          <a:off x="14592300" y="1093660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88265</xdr:rowOff>
    </xdr:from>
    <xdr:to>
      <xdr:col>72</xdr:col>
      <xdr:colOff>38100</xdr:colOff>
      <xdr:row>64</xdr:row>
      <xdr:rowOff>18415</xdr:rowOff>
    </xdr:to>
    <xdr:sp macro="" textlink="">
      <xdr:nvSpPr>
        <xdr:cNvPr id="651" name="楕円 650"/>
        <xdr:cNvSpPr/>
      </xdr:nvSpPr>
      <xdr:spPr>
        <a:xfrm>
          <a:off x="13652500" y="10889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139065</xdr:rowOff>
    </xdr:from>
    <xdr:to>
      <xdr:col>76</xdr:col>
      <xdr:colOff>114300</xdr:colOff>
      <xdr:row>63</xdr:row>
      <xdr:rowOff>148590</xdr:rowOff>
    </xdr:to>
    <xdr:cxnSp macro="">
      <xdr:nvCxnSpPr>
        <xdr:cNvPr id="652" name="直線コネクタ 651"/>
        <xdr:cNvCxnSpPr/>
      </xdr:nvCxnSpPr>
      <xdr:spPr>
        <a:xfrm>
          <a:off x="13703300" y="1094041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153035</xdr:rowOff>
    </xdr:from>
    <xdr:to>
      <xdr:col>67</xdr:col>
      <xdr:colOff>101600</xdr:colOff>
      <xdr:row>61</xdr:row>
      <xdr:rowOff>83185</xdr:rowOff>
    </xdr:to>
    <xdr:sp macro="" textlink="">
      <xdr:nvSpPr>
        <xdr:cNvPr id="653" name="楕円 652"/>
        <xdr:cNvSpPr/>
      </xdr:nvSpPr>
      <xdr:spPr>
        <a:xfrm>
          <a:off x="12763500" y="1044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32385</xdr:rowOff>
    </xdr:from>
    <xdr:to>
      <xdr:col>71</xdr:col>
      <xdr:colOff>177800</xdr:colOff>
      <xdr:row>63</xdr:row>
      <xdr:rowOff>139065</xdr:rowOff>
    </xdr:to>
    <xdr:cxnSp macro="">
      <xdr:nvCxnSpPr>
        <xdr:cNvPr id="654" name="直線コネクタ 653"/>
        <xdr:cNvCxnSpPr/>
      </xdr:nvCxnSpPr>
      <xdr:spPr>
        <a:xfrm>
          <a:off x="12814300" y="10490835"/>
          <a:ext cx="889000" cy="44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71137</xdr:rowOff>
    </xdr:from>
    <xdr:ext cx="405111" cy="259045"/>
    <xdr:sp macro="" textlink="">
      <xdr:nvSpPr>
        <xdr:cNvPr id="655" name="n_1aveValue【保健センター・保健所】&#10;有形固定資産減価償却率"/>
        <xdr:cNvSpPr txBox="1"/>
      </xdr:nvSpPr>
      <xdr:spPr>
        <a:xfrm>
          <a:off x="15266044" y="984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154957</xdr:rowOff>
    </xdr:from>
    <xdr:ext cx="405111" cy="259045"/>
    <xdr:sp macro="" textlink="">
      <xdr:nvSpPr>
        <xdr:cNvPr id="656" name="n_2aveValue【保健センター・保健所】&#10;有形固定資産減価償却率"/>
        <xdr:cNvSpPr txBox="1"/>
      </xdr:nvSpPr>
      <xdr:spPr>
        <a:xfrm>
          <a:off x="14389744" y="975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15892</xdr:rowOff>
    </xdr:from>
    <xdr:ext cx="405111" cy="259045"/>
    <xdr:sp macro="" textlink="">
      <xdr:nvSpPr>
        <xdr:cNvPr id="657" name="n_3aveValue【保健センター・保健所】&#10;有形固定資産減価償却率"/>
        <xdr:cNvSpPr txBox="1"/>
      </xdr:nvSpPr>
      <xdr:spPr>
        <a:xfrm>
          <a:off x="13500744" y="978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170197</xdr:rowOff>
    </xdr:from>
    <xdr:ext cx="405111" cy="259045"/>
    <xdr:sp macro="" textlink="">
      <xdr:nvSpPr>
        <xdr:cNvPr id="658" name="n_4aveValue【保健センター・保健所】&#10;有形固定資産減価償却率"/>
        <xdr:cNvSpPr txBox="1"/>
      </xdr:nvSpPr>
      <xdr:spPr>
        <a:xfrm>
          <a:off x="12611744" y="977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5732</xdr:rowOff>
    </xdr:from>
    <xdr:ext cx="405111" cy="259045"/>
    <xdr:sp macro="" textlink="">
      <xdr:nvSpPr>
        <xdr:cNvPr id="659" name="n_1mainValue【保健センター・保健所】&#10;有形固定資産減価償却率"/>
        <xdr:cNvSpPr txBox="1"/>
      </xdr:nvSpPr>
      <xdr:spPr>
        <a:xfrm>
          <a:off x="15266044" y="1097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19067</xdr:rowOff>
    </xdr:from>
    <xdr:ext cx="405111" cy="259045"/>
    <xdr:sp macro="" textlink="">
      <xdr:nvSpPr>
        <xdr:cNvPr id="660" name="n_2mainValue【保健センター・保健所】&#10;有形固定資産減価償却率"/>
        <xdr:cNvSpPr txBox="1"/>
      </xdr:nvSpPr>
      <xdr:spPr>
        <a:xfrm>
          <a:off x="14389744" y="1099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9542</xdr:rowOff>
    </xdr:from>
    <xdr:ext cx="405111" cy="259045"/>
    <xdr:sp macro="" textlink="">
      <xdr:nvSpPr>
        <xdr:cNvPr id="661" name="n_3mainValue【保健センター・保健所】&#10;有形固定資産減価償却率"/>
        <xdr:cNvSpPr txBox="1"/>
      </xdr:nvSpPr>
      <xdr:spPr>
        <a:xfrm>
          <a:off x="13500744" y="1098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74312</xdr:rowOff>
    </xdr:from>
    <xdr:ext cx="405111" cy="259045"/>
    <xdr:sp macro="" textlink="">
      <xdr:nvSpPr>
        <xdr:cNvPr id="662" name="n_4mainValue【保健センター・保健所】&#10;有形固定資産減価償却率"/>
        <xdr:cNvSpPr txBox="1"/>
      </xdr:nvSpPr>
      <xdr:spPr>
        <a:xfrm>
          <a:off x="12611744" y="1053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3" name="直線コネクタ 67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4" name="テキスト ボックス 67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5" name="直線コネクタ 67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6" name="テキスト ボックス 67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7" name="直線コネクタ 67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8" name="テキスト ボックス 67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9" name="直線コネクタ 67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0" name="テキスト ボックス 67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1" name="直線コネクタ 68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2" name="テキスト ボックス 68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3" name="直線コネクタ 68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4" name="テキスト ボックス 68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5"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22860</xdr:rowOff>
    </xdr:from>
    <xdr:to>
      <xdr:col>116</xdr:col>
      <xdr:colOff>62864</xdr:colOff>
      <xdr:row>63</xdr:row>
      <xdr:rowOff>148590</xdr:rowOff>
    </xdr:to>
    <xdr:cxnSp macro="">
      <xdr:nvCxnSpPr>
        <xdr:cNvPr id="686" name="直線コネクタ 685"/>
        <xdr:cNvCxnSpPr/>
      </xdr:nvCxnSpPr>
      <xdr:spPr>
        <a:xfrm flipV="1">
          <a:off x="22160864" y="962406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87" name="【保健センター・保健所】&#10;一人当たり面積最小値テキスト"/>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88" name="直線コネクタ 687"/>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140987</xdr:rowOff>
    </xdr:from>
    <xdr:ext cx="469744" cy="259045"/>
    <xdr:sp macro="" textlink="">
      <xdr:nvSpPr>
        <xdr:cNvPr id="689" name="【保健センター・保健所】&#10;一人当たり面積最大値テキスト"/>
        <xdr:cNvSpPr txBox="1"/>
      </xdr:nvSpPr>
      <xdr:spPr>
        <a:xfrm>
          <a:off x="22199600" y="939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22860</xdr:rowOff>
    </xdr:from>
    <xdr:to>
      <xdr:col>116</xdr:col>
      <xdr:colOff>152400</xdr:colOff>
      <xdr:row>56</xdr:row>
      <xdr:rowOff>22860</xdr:rowOff>
    </xdr:to>
    <xdr:cxnSp macro="">
      <xdr:nvCxnSpPr>
        <xdr:cNvPr id="690" name="直線コネクタ 689"/>
        <xdr:cNvCxnSpPr/>
      </xdr:nvCxnSpPr>
      <xdr:spPr>
        <a:xfrm>
          <a:off x="22072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97807</xdr:rowOff>
    </xdr:from>
    <xdr:ext cx="469744" cy="259045"/>
    <xdr:sp macro="" textlink="">
      <xdr:nvSpPr>
        <xdr:cNvPr id="691" name="【保健センター・保健所】&#10;一人当たり面積平均値テキスト"/>
        <xdr:cNvSpPr txBox="1"/>
      </xdr:nvSpPr>
      <xdr:spPr>
        <a:xfrm>
          <a:off x="22199600" y="10384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74930</xdr:rowOff>
    </xdr:from>
    <xdr:to>
      <xdr:col>116</xdr:col>
      <xdr:colOff>114300</xdr:colOff>
      <xdr:row>62</xdr:row>
      <xdr:rowOff>5080</xdr:rowOff>
    </xdr:to>
    <xdr:sp macro="" textlink="">
      <xdr:nvSpPr>
        <xdr:cNvPr id="692" name="フローチャート: 判断 691"/>
        <xdr:cNvSpPr/>
      </xdr:nvSpPr>
      <xdr:spPr>
        <a:xfrm>
          <a:off x="221107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74930</xdr:rowOff>
    </xdr:from>
    <xdr:to>
      <xdr:col>112</xdr:col>
      <xdr:colOff>38100</xdr:colOff>
      <xdr:row>62</xdr:row>
      <xdr:rowOff>5080</xdr:rowOff>
    </xdr:to>
    <xdr:sp macro="" textlink="">
      <xdr:nvSpPr>
        <xdr:cNvPr id="693" name="フローチャート: 判断 692"/>
        <xdr:cNvSpPr/>
      </xdr:nvSpPr>
      <xdr:spPr>
        <a:xfrm>
          <a:off x="21272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135890</xdr:rowOff>
    </xdr:from>
    <xdr:to>
      <xdr:col>107</xdr:col>
      <xdr:colOff>101600</xdr:colOff>
      <xdr:row>62</xdr:row>
      <xdr:rowOff>66040</xdr:rowOff>
    </xdr:to>
    <xdr:sp macro="" textlink="">
      <xdr:nvSpPr>
        <xdr:cNvPr id="694" name="フローチャート: 判断 693"/>
        <xdr:cNvSpPr/>
      </xdr:nvSpPr>
      <xdr:spPr>
        <a:xfrm>
          <a:off x="20383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143510</xdr:rowOff>
    </xdr:from>
    <xdr:to>
      <xdr:col>102</xdr:col>
      <xdr:colOff>165100</xdr:colOff>
      <xdr:row>62</xdr:row>
      <xdr:rowOff>73660</xdr:rowOff>
    </xdr:to>
    <xdr:sp macro="" textlink="">
      <xdr:nvSpPr>
        <xdr:cNvPr id="695" name="フローチャート: 判断 694"/>
        <xdr:cNvSpPr/>
      </xdr:nvSpPr>
      <xdr:spPr>
        <a:xfrm>
          <a:off x="19494500" y="1060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135890</xdr:rowOff>
    </xdr:from>
    <xdr:to>
      <xdr:col>98</xdr:col>
      <xdr:colOff>38100</xdr:colOff>
      <xdr:row>62</xdr:row>
      <xdr:rowOff>66040</xdr:rowOff>
    </xdr:to>
    <xdr:sp macro="" textlink="">
      <xdr:nvSpPr>
        <xdr:cNvPr id="696" name="フローチャート: 判断 695"/>
        <xdr:cNvSpPr/>
      </xdr:nvSpPr>
      <xdr:spPr>
        <a:xfrm>
          <a:off x="18605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7" name="テキスト ボックス 69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8" name="テキスト ボックス 69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9" name="テキスト ボックス 69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0" name="テキスト ボックス 69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1" name="テキスト ボックス 70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29210</xdr:rowOff>
    </xdr:from>
    <xdr:to>
      <xdr:col>116</xdr:col>
      <xdr:colOff>114300</xdr:colOff>
      <xdr:row>63</xdr:row>
      <xdr:rowOff>130810</xdr:rowOff>
    </xdr:to>
    <xdr:sp macro="" textlink="">
      <xdr:nvSpPr>
        <xdr:cNvPr id="702" name="楕円 701"/>
        <xdr:cNvSpPr/>
      </xdr:nvSpPr>
      <xdr:spPr>
        <a:xfrm>
          <a:off x="221107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115587</xdr:rowOff>
    </xdr:from>
    <xdr:ext cx="469744" cy="259045"/>
    <xdr:sp macro="" textlink="">
      <xdr:nvSpPr>
        <xdr:cNvPr id="703" name="【保健センター・保健所】&#10;一人当たり面積該当値テキスト"/>
        <xdr:cNvSpPr txBox="1"/>
      </xdr:nvSpPr>
      <xdr:spPr>
        <a:xfrm>
          <a:off x="22199600" y="1074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36830</xdr:rowOff>
    </xdr:from>
    <xdr:to>
      <xdr:col>112</xdr:col>
      <xdr:colOff>38100</xdr:colOff>
      <xdr:row>63</xdr:row>
      <xdr:rowOff>138430</xdr:rowOff>
    </xdr:to>
    <xdr:sp macro="" textlink="">
      <xdr:nvSpPr>
        <xdr:cNvPr id="704" name="楕円 703"/>
        <xdr:cNvSpPr/>
      </xdr:nvSpPr>
      <xdr:spPr>
        <a:xfrm>
          <a:off x="21272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80010</xdr:rowOff>
    </xdr:from>
    <xdr:to>
      <xdr:col>116</xdr:col>
      <xdr:colOff>63500</xdr:colOff>
      <xdr:row>63</xdr:row>
      <xdr:rowOff>87630</xdr:rowOff>
    </xdr:to>
    <xdr:cxnSp macro="">
      <xdr:nvCxnSpPr>
        <xdr:cNvPr id="705" name="直線コネクタ 704"/>
        <xdr:cNvCxnSpPr/>
      </xdr:nvCxnSpPr>
      <xdr:spPr>
        <a:xfrm flipV="1">
          <a:off x="21323300" y="108813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36830</xdr:rowOff>
    </xdr:from>
    <xdr:to>
      <xdr:col>107</xdr:col>
      <xdr:colOff>101600</xdr:colOff>
      <xdr:row>63</xdr:row>
      <xdr:rowOff>138430</xdr:rowOff>
    </xdr:to>
    <xdr:sp macro="" textlink="">
      <xdr:nvSpPr>
        <xdr:cNvPr id="706" name="楕円 705"/>
        <xdr:cNvSpPr/>
      </xdr:nvSpPr>
      <xdr:spPr>
        <a:xfrm>
          <a:off x="20383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87630</xdr:rowOff>
    </xdr:from>
    <xdr:to>
      <xdr:col>111</xdr:col>
      <xdr:colOff>177800</xdr:colOff>
      <xdr:row>63</xdr:row>
      <xdr:rowOff>87630</xdr:rowOff>
    </xdr:to>
    <xdr:cxnSp macro="">
      <xdr:nvCxnSpPr>
        <xdr:cNvPr id="707" name="直線コネクタ 706"/>
        <xdr:cNvCxnSpPr/>
      </xdr:nvCxnSpPr>
      <xdr:spPr>
        <a:xfrm>
          <a:off x="20434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36830</xdr:rowOff>
    </xdr:from>
    <xdr:to>
      <xdr:col>102</xdr:col>
      <xdr:colOff>165100</xdr:colOff>
      <xdr:row>63</xdr:row>
      <xdr:rowOff>138430</xdr:rowOff>
    </xdr:to>
    <xdr:sp macro="" textlink="">
      <xdr:nvSpPr>
        <xdr:cNvPr id="708" name="楕円 707"/>
        <xdr:cNvSpPr/>
      </xdr:nvSpPr>
      <xdr:spPr>
        <a:xfrm>
          <a:off x="19494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87630</xdr:rowOff>
    </xdr:from>
    <xdr:to>
      <xdr:col>107</xdr:col>
      <xdr:colOff>50800</xdr:colOff>
      <xdr:row>63</xdr:row>
      <xdr:rowOff>87630</xdr:rowOff>
    </xdr:to>
    <xdr:cxnSp macro="">
      <xdr:nvCxnSpPr>
        <xdr:cNvPr id="709" name="直線コネクタ 708"/>
        <xdr:cNvCxnSpPr/>
      </xdr:nvCxnSpPr>
      <xdr:spPr>
        <a:xfrm>
          <a:off x="19545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33020</xdr:rowOff>
    </xdr:from>
    <xdr:to>
      <xdr:col>98</xdr:col>
      <xdr:colOff>38100</xdr:colOff>
      <xdr:row>62</xdr:row>
      <xdr:rowOff>134620</xdr:rowOff>
    </xdr:to>
    <xdr:sp macro="" textlink="">
      <xdr:nvSpPr>
        <xdr:cNvPr id="710" name="楕円 709"/>
        <xdr:cNvSpPr/>
      </xdr:nvSpPr>
      <xdr:spPr>
        <a:xfrm>
          <a:off x="18605500" y="106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83820</xdr:rowOff>
    </xdr:from>
    <xdr:to>
      <xdr:col>102</xdr:col>
      <xdr:colOff>114300</xdr:colOff>
      <xdr:row>63</xdr:row>
      <xdr:rowOff>87630</xdr:rowOff>
    </xdr:to>
    <xdr:cxnSp macro="">
      <xdr:nvCxnSpPr>
        <xdr:cNvPr id="711" name="直線コネクタ 710"/>
        <xdr:cNvCxnSpPr/>
      </xdr:nvCxnSpPr>
      <xdr:spPr>
        <a:xfrm>
          <a:off x="18656300" y="1071372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21607</xdr:rowOff>
    </xdr:from>
    <xdr:ext cx="469744" cy="259045"/>
    <xdr:sp macro="" textlink="">
      <xdr:nvSpPr>
        <xdr:cNvPr id="712" name="n_1aveValue【保健センター・保健所】&#10;一人当たり面積"/>
        <xdr:cNvSpPr txBox="1"/>
      </xdr:nvSpPr>
      <xdr:spPr>
        <a:xfrm>
          <a:off x="210757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82567</xdr:rowOff>
    </xdr:from>
    <xdr:ext cx="469744" cy="259045"/>
    <xdr:sp macro="" textlink="">
      <xdr:nvSpPr>
        <xdr:cNvPr id="713" name="n_2aveValue【保健センター・保健所】&#10;一人当たり面積"/>
        <xdr:cNvSpPr txBox="1"/>
      </xdr:nvSpPr>
      <xdr:spPr>
        <a:xfrm>
          <a:off x="20199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90187</xdr:rowOff>
    </xdr:from>
    <xdr:ext cx="469744" cy="259045"/>
    <xdr:sp macro="" textlink="">
      <xdr:nvSpPr>
        <xdr:cNvPr id="714" name="n_3aveValue【保健センター・保健所】&#10;一人当たり面積"/>
        <xdr:cNvSpPr txBox="1"/>
      </xdr:nvSpPr>
      <xdr:spPr>
        <a:xfrm>
          <a:off x="193104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82567</xdr:rowOff>
    </xdr:from>
    <xdr:ext cx="469744" cy="259045"/>
    <xdr:sp macro="" textlink="">
      <xdr:nvSpPr>
        <xdr:cNvPr id="715" name="n_4aveValue【保健センター・保健所】&#10;一人当たり面積"/>
        <xdr:cNvSpPr txBox="1"/>
      </xdr:nvSpPr>
      <xdr:spPr>
        <a:xfrm>
          <a:off x="18421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129557</xdr:rowOff>
    </xdr:from>
    <xdr:ext cx="469744" cy="259045"/>
    <xdr:sp macro="" textlink="">
      <xdr:nvSpPr>
        <xdr:cNvPr id="716" name="n_1mainValue【保健センター・保健所】&#10;一人当たり面積"/>
        <xdr:cNvSpPr txBox="1"/>
      </xdr:nvSpPr>
      <xdr:spPr>
        <a:xfrm>
          <a:off x="210757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129557</xdr:rowOff>
    </xdr:from>
    <xdr:ext cx="469744" cy="259045"/>
    <xdr:sp macro="" textlink="">
      <xdr:nvSpPr>
        <xdr:cNvPr id="717" name="n_2mainValue【保健センター・保健所】&#10;一人当たり面積"/>
        <xdr:cNvSpPr txBox="1"/>
      </xdr:nvSpPr>
      <xdr:spPr>
        <a:xfrm>
          <a:off x="20199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129557</xdr:rowOff>
    </xdr:from>
    <xdr:ext cx="469744" cy="259045"/>
    <xdr:sp macro="" textlink="">
      <xdr:nvSpPr>
        <xdr:cNvPr id="718" name="n_3mainValue【保健センター・保健所】&#10;一人当たり面積"/>
        <xdr:cNvSpPr txBox="1"/>
      </xdr:nvSpPr>
      <xdr:spPr>
        <a:xfrm>
          <a:off x="19310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125747</xdr:rowOff>
    </xdr:from>
    <xdr:ext cx="469744" cy="259045"/>
    <xdr:sp macro="" textlink="">
      <xdr:nvSpPr>
        <xdr:cNvPr id="719" name="n_4mainValue【保健センター・保健所】&#10;一人当たり面積"/>
        <xdr:cNvSpPr txBox="1"/>
      </xdr:nvSpPr>
      <xdr:spPr>
        <a:xfrm>
          <a:off x="18421427" y="1075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0" name="正方形/長方形 71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1" name="正方形/長方形 72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2" name="正方形/長方形 72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3" name="正方形/長方形 72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4" name="正方形/長方形 72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5" name="正方形/長方形 72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6" name="正方形/長方形 72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7" name="正方形/長方形 72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8" name="テキスト ボックス 72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9" name="直線コネクタ 72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0" name="テキスト ボックス 729"/>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1" name="直線コネクタ 730"/>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2" name="テキスト ボックス 731"/>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3" name="直線コネクタ 732"/>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4" name="テキスト ボックス 733"/>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5" name="直線コネクタ 734"/>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6" name="テキスト ボックス 735"/>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7" name="直線コネクタ 736"/>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8" name="テキスト ボックス 737"/>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9" name="直線コネクタ 738"/>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0" name="テキスト ボックス 739"/>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1" name="直線コネクタ 74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2" name="テキスト ボックス 741"/>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3"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30480</xdr:rowOff>
    </xdr:from>
    <xdr:to>
      <xdr:col>85</xdr:col>
      <xdr:colOff>126364</xdr:colOff>
      <xdr:row>85</xdr:row>
      <xdr:rowOff>41911</xdr:rowOff>
    </xdr:to>
    <xdr:cxnSp macro="">
      <xdr:nvCxnSpPr>
        <xdr:cNvPr id="744" name="直線コネクタ 743"/>
        <xdr:cNvCxnSpPr/>
      </xdr:nvCxnSpPr>
      <xdr:spPr>
        <a:xfrm flipV="1">
          <a:off x="16318864" y="13232130"/>
          <a:ext cx="0" cy="1383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45738</xdr:rowOff>
    </xdr:from>
    <xdr:ext cx="405111" cy="259045"/>
    <xdr:sp macro="" textlink="">
      <xdr:nvSpPr>
        <xdr:cNvPr id="745" name="【消防施設】&#10;有形固定資産減価償却率最小値テキスト"/>
        <xdr:cNvSpPr txBox="1"/>
      </xdr:nvSpPr>
      <xdr:spPr>
        <a:xfrm>
          <a:off x="16357600" y="1461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41911</xdr:rowOff>
    </xdr:from>
    <xdr:to>
      <xdr:col>86</xdr:col>
      <xdr:colOff>25400</xdr:colOff>
      <xdr:row>85</xdr:row>
      <xdr:rowOff>41911</xdr:rowOff>
    </xdr:to>
    <xdr:cxnSp macro="">
      <xdr:nvCxnSpPr>
        <xdr:cNvPr id="746" name="直線コネクタ 745"/>
        <xdr:cNvCxnSpPr/>
      </xdr:nvCxnSpPr>
      <xdr:spPr>
        <a:xfrm>
          <a:off x="16230600" y="14615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148607</xdr:rowOff>
    </xdr:from>
    <xdr:ext cx="405111" cy="259045"/>
    <xdr:sp macro="" textlink="">
      <xdr:nvSpPr>
        <xdr:cNvPr id="747" name="【消防施設】&#10;有形固定資産減価償却率最大値テキスト"/>
        <xdr:cNvSpPr txBox="1"/>
      </xdr:nvSpPr>
      <xdr:spPr>
        <a:xfrm>
          <a:off x="16357600" y="13007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30480</xdr:rowOff>
    </xdr:from>
    <xdr:to>
      <xdr:col>86</xdr:col>
      <xdr:colOff>25400</xdr:colOff>
      <xdr:row>77</xdr:row>
      <xdr:rowOff>30480</xdr:rowOff>
    </xdr:to>
    <xdr:cxnSp macro="">
      <xdr:nvCxnSpPr>
        <xdr:cNvPr id="748" name="直線コネクタ 747"/>
        <xdr:cNvCxnSpPr/>
      </xdr:nvCxnSpPr>
      <xdr:spPr>
        <a:xfrm>
          <a:off x="16230600" y="13232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5732</xdr:rowOff>
    </xdr:from>
    <xdr:ext cx="405111" cy="259045"/>
    <xdr:sp macro="" textlink="">
      <xdr:nvSpPr>
        <xdr:cNvPr id="749" name="【消防施設】&#10;有形固定資産減価償却率平均値テキスト"/>
        <xdr:cNvSpPr txBox="1"/>
      </xdr:nvSpPr>
      <xdr:spPr>
        <a:xfrm>
          <a:off x="16357600" y="14064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27305</xdr:rowOff>
    </xdr:from>
    <xdr:to>
      <xdr:col>85</xdr:col>
      <xdr:colOff>177800</xdr:colOff>
      <xdr:row>82</xdr:row>
      <xdr:rowOff>128905</xdr:rowOff>
    </xdr:to>
    <xdr:sp macro="" textlink="">
      <xdr:nvSpPr>
        <xdr:cNvPr id="750" name="フローチャート: 判断 749"/>
        <xdr:cNvSpPr/>
      </xdr:nvSpPr>
      <xdr:spPr>
        <a:xfrm>
          <a:off x="162687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636</xdr:rowOff>
    </xdr:from>
    <xdr:to>
      <xdr:col>81</xdr:col>
      <xdr:colOff>101600</xdr:colOff>
      <xdr:row>82</xdr:row>
      <xdr:rowOff>102236</xdr:rowOff>
    </xdr:to>
    <xdr:sp macro="" textlink="">
      <xdr:nvSpPr>
        <xdr:cNvPr id="751" name="フローチャート: 判断 750"/>
        <xdr:cNvSpPr/>
      </xdr:nvSpPr>
      <xdr:spPr>
        <a:xfrm>
          <a:off x="15430500" y="1405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149225</xdr:rowOff>
    </xdr:from>
    <xdr:to>
      <xdr:col>76</xdr:col>
      <xdr:colOff>165100</xdr:colOff>
      <xdr:row>82</xdr:row>
      <xdr:rowOff>79375</xdr:rowOff>
    </xdr:to>
    <xdr:sp macro="" textlink="">
      <xdr:nvSpPr>
        <xdr:cNvPr id="752" name="フローチャート: 判断 751"/>
        <xdr:cNvSpPr/>
      </xdr:nvSpPr>
      <xdr:spPr>
        <a:xfrm>
          <a:off x="14541500" y="1403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111125</xdr:rowOff>
    </xdr:from>
    <xdr:to>
      <xdr:col>72</xdr:col>
      <xdr:colOff>38100</xdr:colOff>
      <xdr:row>82</xdr:row>
      <xdr:rowOff>41275</xdr:rowOff>
    </xdr:to>
    <xdr:sp macro="" textlink="">
      <xdr:nvSpPr>
        <xdr:cNvPr id="753" name="フローチャート: 判断 752"/>
        <xdr:cNvSpPr/>
      </xdr:nvSpPr>
      <xdr:spPr>
        <a:xfrm>
          <a:off x="13652500" y="1399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103505</xdr:rowOff>
    </xdr:from>
    <xdr:to>
      <xdr:col>67</xdr:col>
      <xdr:colOff>101600</xdr:colOff>
      <xdr:row>82</xdr:row>
      <xdr:rowOff>33655</xdr:rowOff>
    </xdr:to>
    <xdr:sp macro="" textlink="">
      <xdr:nvSpPr>
        <xdr:cNvPr id="754" name="フローチャート: 判断 753"/>
        <xdr:cNvSpPr/>
      </xdr:nvSpPr>
      <xdr:spPr>
        <a:xfrm>
          <a:off x="12763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5" name="テキスト ボックス 75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6" name="テキスト ボックス 75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7" name="テキスト ボックス 75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8" name="テキスト ボックス 75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9" name="テキスト ボックス 75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57786</xdr:rowOff>
    </xdr:from>
    <xdr:to>
      <xdr:col>85</xdr:col>
      <xdr:colOff>177800</xdr:colOff>
      <xdr:row>79</xdr:row>
      <xdr:rowOff>159386</xdr:rowOff>
    </xdr:to>
    <xdr:sp macro="" textlink="">
      <xdr:nvSpPr>
        <xdr:cNvPr id="760" name="楕円 759"/>
        <xdr:cNvSpPr/>
      </xdr:nvSpPr>
      <xdr:spPr>
        <a:xfrm>
          <a:off x="16268700" y="1360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80663</xdr:rowOff>
    </xdr:from>
    <xdr:ext cx="405111" cy="259045"/>
    <xdr:sp macro="" textlink="">
      <xdr:nvSpPr>
        <xdr:cNvPr id="761" name="【消防施設】&#10;有形固定資産減価償却率該当値テキスト"/>
        <xdr:cNvSpPr txBox="1"/>
      </xdr:nvSpPr>
      <xdr:spPr>
        <a:xfrm>
          <a:off x="16357600" y="13453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46355</xdr:rowOff>
    </xdr:from>
    <xdr:to>
      <xdr:col>81</xdr:col>
      <xdr:colOff>101600</xdr:colOff>
      <xdr:row>79</xdr:row>
      <xdr:rowOff>147955</xdr:rowOff>
    </xdr:to>
    <xdr:sp macro="" textlink="">
      <xdr:nvSpPr>
        <xdr:cNvPr id="762" name="楕円 761"/>
        <xdr:cNvSpPr/>
      </xdr:nvSpPr>
      <xdr:spPr>
        <a:xfrm>
          <a:off x="15430500" y="1359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97155</xdr:rowOff>
    </xdr:from>
    <xdr:to>
      <xdr:col>85</xdr:col>
      <xdr:colOff>127000</xdr:colOff>
      <xdr:row>79</xdr:row>
      <xdr:rowOff>108586</xdr:rowOff>
    </xdr:to>
    <xdr:cxnSp macro="">
      <xdr:nvCxnSpPr>
        <xdr:cNvPr id="763" name="直線コネクタ 762"/>
        <xdr:cNvCxnSpPr/>
      </xdr:nvCxnSpPr>
      <xdr:spPr>
        <a:xfrm>
          <a:off x="15481300" y="13641705"/>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50164</xdr:rowOff>
    </xdr:from>
    <xdr:to>
      <xdr:col>76</xdr:col>
      <xdr:colOff>165100</xdr:colOff>
      <xdr:row>79</xdr:row>
      <xdr:rowOff>151764</xdr:rowOff>
    </xdr:to>
    <xdr:sp macro="" textlink="">
      <xdr:nvSpPr>
        <xdr:cNvPr id="764" name="楕円 763"/>
        <xdr:cNvSpPr/>
      </xdr:nvSpPr>
      <xdr:spPr>
        <a:xfrm>
          <a:off x="14541500" y="1359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97155</xdr:rowOff>
    </xdr:from>
    <xdr:to>
      <xdr:col>81</xdr:col>
      <xdr:colOff>50800</xdr:colOff>
      <xdr:row>79</xdr:row>
      <xdr:rowOff>100964</xdr:rowOff>
    </xdr:to>
    <xdr:cxnSp macro="">
      <xdr:nvCxnSpPr>
        <xdr:cNvPr id="765" name="直線コネクタ 764"/>
        <xdr:cNvCxnSpPr/>
      </xdr:nvCxnSpPr>
      <xdr:spPr>
        <a:xfrm flipV="1">
          <a:off x="14592300" y="13641705"/>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8255</xdr:rowOff>
    </xdr:from>
    <xdr:to>
      <xdr:col>72</xdr:col>
      <xdr:colOff>38100</xdr:colOff>
      <xdr:row>79</xdr:row>
      <xdr:rowOff>109855</xdr:rowOff>
    </xdr:to>
    <xdr:sp macro="" textlink="">
      <xdr:nvSpPr>
        <xdr:cNvPr id="766" name="楕円 765"/>
        <xdr:cNvSpPr/>
      </xdr:nvSpPr>
      <xdr:spPr>
        <a:xfrm>
          <a:off x="13652500" y="1355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59055</xdr:rowOff>
    </xdr:from>
    <xdr:to>
      <xdr:col>76</xdr:col>
      <xdr:colOff>114300</xdr:colOff>
      <xdr:row>79</xdr:row>
      <xdr:rowOff>100964</xdr:rowOff>
    </xdr:to>
    <xdr:cxnSp macro="">
      <xdr:nvCxnSpPr>
        <xdr:cNvPr id="767" name="直線コネクタ 766"/>
        <xdr:cNvCxnSpPr/>
      </xdr:nvCxnSpPr>
      <xdr:spPr>
        <a:xfrm>
          <a:off x="13703300" y="1360360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34925</xdr:rowOff>
    </xdr:from>
    <xdr:to>
      <xdr:col>67</xdr:col>
      <xdr:colOff>101600</xdr:colOff>
      <xdr:row>78</xdr:row>
      <xdr:rowOff>136525</xdr:rowOff>
    </xdr:to>
    <xdr:sp macro="" textlink="">
      <xdr:nvSpPr>
        <xdr:cNvPr id="768" name="楕円 767"/>
        <xdr:cNvSpPr/>
      </xdr:nvSpPr>
      <xdr:spPr>
        <a:xfrm>
          <a:off x="12763500" y="1340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85725</xdr:rowOff>
    </xdr:from>
    <xdr:to>
      <xdr:col>71</xdr:col>
      <xdr:colOff>177800</xdr:colOff>
      <xdr:row>79</xdr:row>
      <xdr:rowOff>59055</xdr:rowOff>
    </xdr:to>
    <xdr:cxnSp macro="">
      <xdr:nvCxnSpPr>
        <xdr:cNvPr id="769" name="直線コネクタ 768"/>
        <xdr:cNvCxnSpPr/>
      </xdr:nvCxnSpPr>
      <xdr:spPr>
        <a:xfrm>
          <a:off x="12814300" y="13458825"/>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93363</xdr:rowOff>
    </xdr:from>
    <xdr:ext cx="405111" cy="259045"/>
    <xdr:sp macro="" textlink="">
      <xdr:nvSpPr>
        <xdr:cNvPr id="770" name="n_1aveValue【消防施設】&#10;有形固定資産減価償却率"/>
        <xdr:cNvSpPr txBox="1"/>
      </xdr:nvSpPr>
      <xdr:spPr>
        <a:xfrm>
          <a:off x="15266044" y="1415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70502</xdr:rowOff>
    </xdr:from>
    <xdr:ext cx="405111" cy="259045"/>
    <xdr:sp macro="" textlink="">
      <xdr:nvSpPr>
        <xdr:cNvPr id="771" name="n_2aveValue【消防施設】&#10;有形固定資産減価償却率"/>
        <xdr:cNvSpPr txBox="1"/>
      </xdr:nvSpPr>
      <xdr:spPr>
        <a:xfrm>
          <a:off x="14389744" y="1412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32402</xdr:rowOff>
    </xdr:from>
    <xdr:ext cx="405111" cy="259045"/>
    <xdr:sp macro="" textlink="">
      <xdr:nvSpPr>
        <xdr:cNvPr id="772" name="n_3aveValue【消防施設】&#10;有形固定資産減価償却率"/>
        <xdr:cNvSpPr txBox="1"/>
      </xdr:nvSpPr>
      <xdr:spPr>
        <a:xfrm>
          <a:off x="13500744" y="1409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24782</xdr:rowOff>
    </xdr:from>
    <xdr:ext cx="405111" cy="259045"/>
    <xdr:sp macro="" textlink="">
      <xdr:nvSpPr>
        <xdr:cNvPr id="773" name="n_4aveValue【消防施設】&#10;有形固定資産減価償却率"/>
        <xdr:cNvSpPr txBox="1"/>
      </xdr:nvSpPr>
      <xdr:spPr>
        <a:xfrm>
          <a:off x="12611744" y="1408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164482</xdr:rowOff>
    </xdr:from>
    <xdr:ext cx="405111" cy="259045"/>
    <xdr:sp macro="" textlink="">
      <xdr:nvSpPr>
        <xdr:cNvPr id="774" name="n_1mainValue【消防施設】&#10;有形固定資産減価償却率"/>
        <xdr:cNvSpPr txBox="1"/>
      </xdr:nvSpPr>
      <xdr:spPr>
        <a:xfrm>
          <a:off x="15266044" y="1336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168291</xdr:rowOff>
    </xdr:from>
    <xdr:ext cx="405111" cy="259045"/>
    <xdr:sp macro="" textlink="">
      <xdr:nvSpPr>
        <xdr:cNvPr id="775" name="n_2mainValue【消防施設】&#10;有形固定資産減価償却率"/>
        <xdr:cNvSpPr txBox="1"/>
      </xdr:nvSpPr>
      <xdr:spPr>
        <a:xfrm>
          <a:off x="14389744" y="13369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126382</xdr:rowOff>
    </xdr:from>
    <xdr:ext cx="405111" cy="259045"/>
    <xdr:sp macro="" textlink="">
      <xdr:nvSpPr>
        <xdr:cNvPr id="776" name="n_3mainValue【消防施設】&#10;有形固定資産減価償却率"/>
        <xdr:cNvSpPr txBox="1"/>
      </xdr:nvSpPr>
      <xdr:spPr>
        <a:xfrm>
          <a:off x="13500744" y="1332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153052</xdr:rowOff>
    </xdr:from>
    <xdr:ext cx="405111" cy="259045"/>
    <xdr:sp macro="" textlink="">
      <xdr:nvSpPr>
        <xdr:cNvPr id="777" name="n_4mainValue【消防施設】&#10;有形固定資産減価償却率"/>
        <xdr:cNvSpPr txBox="1"/>
      </xdr:nvSpPr>
      <xdr:spPr>
        <a:xfrm>
          <a:off x="12611744" y="13183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8" name="正方形/長方形 77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9" name="正方形/長方形 77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0" name="正方形/長方形 77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1" name="正方形/長方形 78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2" name="正方形/長方形 78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3" name="正方形/長方形 78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4" name="正方形/長方形 78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5" name="正方形/長方形 78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6" name="テキスト ボックス 78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7" name="直線コネクタ 78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8" name="直線コネクタ 787"/>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9" name="テキスト ボックス 788"/>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0" name="直線コネクタ 789"/>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1" name="テキスト ボックス 790"/>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2" name="直線コネクタ 791"/>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3" name="テキスト ボックス 792"/>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4" name="直線コネクタ 793"/>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5" name="テキスト ボックス 794"/>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6" name="直線コネクタ 795"/>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7" name="テキスト ボックス 796"/>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8" name="直線コネクタ 797"/>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9" name="テキスト ボックス 798"/>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0" name="直線コネクタ 79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1" name="テキスト ボックス 80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96882</xdr:rowOff>
    </xdr:from>
    <xdr:to>
      <xdr:col>116</xdr:col>
      <xdr:colOff>62864</xdr:colOff>
      <xdr:row>85</xdr:row>
      <xdr:rowOff>111579</xdr:rowOff>
    </xdr:to>
    <xdr:cxnSp macro="">
      <xdr:nvCxnSpPr>
        <xdr:cNvPr id="803" name="直線コネクタ 802"/>
        <xdr:cNvCxnSpPr/>
      </xdr:nvCxnSpPr>
      <xdr:spPr>
        <a:xfrm flipV="1">
          <a:off x="22160864" y="13469982"/>
          <a:ext cx="0" cy="12148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115406</xdr:rowOff>
    </xdr:from>
    <xdr:ext cx="469744" cy="259045"/>
    <xdr:sp macro="" textlink="">
      <xdr:nvSpPr>
        <xdr:cNvPr id="804" name="【消防施設】&#10;一人当たり面積最小値テキスト"/>
        <xdr:cNvSpPr txBox="1"/>
      </xdr:nvSpPr>
      <xdr:spPr>
        <a:xfrm>
          <a:off x="22199600" y="1468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111579</xdr:rowOff>
    </xdr:from>
    <xdr:to>
      <xdr:col>116</xdr:col>
      <xdr:colOff>152400</xdr:colOff>
      <xdr:row>85</xdr:row>
      <xdr:rowOff>111579</xdr:rowOff>
    </xdr:to>
    <xdr:cxnSp macro="">
      <xdr:nvCxnSpPr>
        <xdr:cNvPr id="805" name="直線コネクタ 804"/>
        <xdr:cNvCxnSpPr/>
      </xdr:nvCxnSpPr>
      <xdr:spPr>
        <a:xfrm>
          <a:off x="22072600" y="14684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43559</xdr:rowOff>
    </xdr:from>
    <xdr:ext cx="469744" cy="259045"/>
    <xdr:sp macro="" textlink="">
      <xdr:nvSpPr>
        <xdr:cNvPr id="806" name="【消防施設】&#10;一人当たり面積最大値テキスト"/>
        <xdr:cNvSpPr txBox="1"/>
      </xdr:nvSpPr>
      <xdr:spPr>
        <a:xfrm>
          <a:off x="22199600" y="13245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96882</xdr:rowOff>
    </xdr:from>
    <xdr:to>
      <xdr:col>116</xdr:col>
      <xdr:colOff>152400</xdr:colOff>
      <xdr:row>78</xdr:row>
      <xdr:rowOff>96882</xdr:rowOff>
    </xdr:to>
    <xdr:cxnSp macro="">
      <xdr:nvCxnSpPr>
        <xdr:cNvPr id="807" name="直線コネクタ 806"/>
        <xdr:cNvCxnSpPr/>
      </xdr:nvCxnSpPr>
      <xdr:spPr>
        <a:xfrm>
          <a:off x="22072600" y="13469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31041</xdr:rowOff>
    </xdr:from>
    <xdr:ext cx="469744" cy="259045"/>
    <xdr:sp macro="" textlink="">
      <xdr:nvSpPr>
        <xdr:cNvPr id="808" name="【消防施設】&#10;一人当たり面積平均値テキスト"/>
        <xdr:cNvSpPr txBox="1"/>
      </xdr:nvSpPr>
      <xdr:spPr>
        <a:xfrm>
          <a:off x="22199600" y="140899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52614</xdr:rowOff>
    </xdr:from>
    <xdr:to>
      <xdr:col>116</xdr:col>
      <xdr:colOff>114300</xdr:colOff>
      <xdr:row>82</xdr:row>
      <xdr:rowOff>154214</xdr:rowOff>
    </xdr:to>
    <xdr:sp macro="" textlink="">
      <xdr:nvSpPr>
        <xdr:cNvPr id="809" name="フローチャート: 判断 808"/>
        <xdr:cNvSpPr/>
      </xdr:nvSpPr>
      <xdr:spPr>
        <a:xfrm>
          <a:off x="221107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52614</xdr:rowOff>
    </xdr:from>
    <xdr:to>
      <xdr:col>112</xdr:col>
      <xdr:colOff>38100</xdr:colOff>
      <xdr:row>82</xdr:row>
      <xdr:rowOff>154214</xdr:rowOff>
    </xdr:to>
    <xdr:sp macro="" textlink="">
      <xdr:nvSpPr>
        <xdr:cNvPr id="810" name="フローチャート: 判断 809"/>
        <xdr:cNvSpPr/>
      </xdr:nvSpPr>
      <xdr:spPr>
        <a:xfrm>
          <a:off x="212725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124461</xdr:rowOff>
    </xdr:from>
    <xdr:to>
      <xdr:col>107</xdr:col>
      <xdr:colOff>101600</xdr:colOff>
      <xdr:row>83</xdr:row>
      <xdr:rowOff>54611</xdr:rowOff>
    </xdr:to>
    <xdr:sp macro="" textlink="">
      <xdr:nvSpPr>
        <xdr:cNvPr id="811" name="フローチャート: 判断 810"/>
        <xdr:cNvSpPr/>
      </xdr:nvSpPr>
      <xdr:spPr>
        <a:xfrm>
          <a:off x="20383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124461</xdr:rowOff>
    </xdr:from>
    <xdr:to>
      <xdr:col>102</xdr:col>
      <xdr:colOff>165100</xdr:colOff>
      <xdr:row>83</xdr:row>
      <xdr:rowOff>54611</xdr:rowOff>
    </xdr:to>
    <xdr:sp macro="" textlink="">
      <xdr:nvSpPr>
        <xdr:cNvPr id="812" name="フローチャート: 判断 811"/>
        <xdr:cNvSpPr/>
      </xdr:nvSpPr>
      <xdr:spPr>
        <a:xfrm>
          <a:off x="19494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157118</xdr:rowOff>
    </xdr:from>
    <xdr:to>
      <xdr:col>98</xdr:col>
      <xdr:colOff>38100</xdr:colOff>
      <xdr:row>83</xdr:row>
      <xdr:rowOff>87268</xdr:rowOff>
    </xdr:to>
    <xdr:sp macro="" textlink="">
      <xdr:nvSpPr>
        <xdr:cNvPr id="813" name="フローチャート: 判断 812"/>
        <xdr:cNvSpPr/>
      </xdr:nvSpPr>
      <xdr:spPr>
        <a:xfrm>
          <a:off x="18605500" y="14216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4" name="テキスト ボックス 81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5" name="テキスト ボックス 81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6" name="テキスト ボックス 81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7" name="テキスト ボックス 81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8" name="テキスト ボックス 81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80</xdr:row>
      <xdr:rowOff>36286</xdr:rowOff>
    </xdr:from>
    <xdr:to>
      <xdr:col>116</xdr:col>
      <xdr:colOff>114300</xdr:colOff>
      <xdr:row>80</xdr:row>
      <xdr:rowOff>137886</xdr:rowOff>
    </xdr:to>
    <xdr:sp macro="" textlink="">
      <xdr:nvSpPr>
        <xdr:cNvPr id="819" name="楕円 818"/>
        <xdr:cNvSpPr/>
      </xdr:nvSpPr>
      <xdr:spPr>
        <a:xfrm>
          <a:off x="22110700" y="1375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79</xdr:row>
      <xdr:rowOff>59163</xdr:rowOff>
    </xdr:from>
    <xdr:ext cx="469744" cy="259045"/>
    <xdr:sp macro="" textlink="">
      <xdr:nvSpPr>
        <xdr:cNvPr id="820" name="【消防施設】&#10;一人当たり面積該当値テキスト"/>
        <xdr:cNvSpPr txBox="1"/>
      </xdr:nvSpPr>
      <xdr:spPr>
        <a:xfrm>
          <a:off x="22199600" y="1360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80</xdr:row>
      <xdr:rowOff>68943</xdr:rowOff>
    </xdr:from>
    <xdr:to>
      <xdr:col>112</xdr:col>
      <xdr:colOff>38100</xdr:colOff>
      <xdr:row>80</xdr:row>
      <xdr:rowOff>170543</xdr:rowOff>
    </xdr:to>
    <xdr:sp macro="" textlink="">
      <xdr:nvSpPr>
        <xdr:cNvPr id="821" name="楕円 820"/>
        <xdr:cNvSpPr/>
      </xdr:nvSpPr>
      <xdr:spPr>
        <a:xfrm>
          <a:off x="21272500" y="1378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80</xdr:row>
      <xdr:rowOff>87086</xdr:rowOff>
    </xdr:from>
    <xdr:to>
      <xdr:col>116</xdr:col>
      <xdr:colOff>63500</xdr:colOff>
      <xdr:row>80</xdr:row>
      <xdr:rowOff>119743</xdr:rowOff>
    </xdr:to>
    <xdr:cxnSp macro="">
      <xdr:nvCxnSpPr>
        <xdr:cNvPr id="822" name="直線コネクタ 821"/>
        <xdr:cNvCxnSpPr/>
      </xdr:nvCxnSpPr>
      <xdr:spPr>
        <a:xfrm flipV="1">
          <a:off x="21323300" y="1380308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80</xdr:row>
      <xdr:rowOff>88537</xdr:rowOff>
    </xdr:from>
    <xdr:to>
      <xdr:col>107</xdr:col>
      <xdr:colOff>101600</xdr:colOff>
      <xdr:row>81</xdr:row>
      <xdr:rowOff>18687</xdr:rowOff>
    </xdr:to>
    <xdr:sp macro="" textlink="">
      <xdr:nvSpPr>
        <xdr:cNvPr id="823" name="楕円 822"/>
        <xdr:cNvSpPr/>
      </xdr:nvSpPr>
      <xdr:spPr>
        <a:xfrm>
          <a:off x="20383500" y="1380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80</xdr:row>
      <xdr:rowOff>119743</xdr:rowOff>
    </xdr:from>
    <xdr:to>
      <xdr:col>111</xdr:col>
      <xdr:colOff>177800</xdr:colOff>
      <xdr:row>80</xdr:row>
      <xdr:rowOff>139337</xdr:rowOff>
    </xdr:to>
    <xdr:cxnSp macro="">
      <xdr:nvCxnSpPr>
        <xdr:cNvPr id="824" name="直線コネクタ 823"/>
        <xdr:cNvCxnSpPr/>
      </xdr:nvCxnSpPr>
      <xdr:spPr>
        <a:xfrm flipV="1">
          <a:off x="20434300" y="1383574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80</xdr:row>
      <xdr:rowOff>95069</xdr:rowOff>
    </xdr:from>
    <xdr:to>
      <xdr:col>102</xdr:col>
      <xdr:colOff>165100</xdr:colOff>
      <xdr:row>81</xdr:row>
      <xdr:rowOff>25219</xdr:rowOff>
    </xdr:to>
    <xdr:sp macro="" textlink="">
      <xdr:nvSpPr>
        <xdr:cNvPr id="825" name="楕円 824"/>
        <xdr:cNvSpPr/>
      </xdr:nvSpPr>
      <xdr:spPr>
        <a:xfrm>
          <a:off x="19494500" y="1381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80</xdr:row>
      <xdr:rowOff>139337</xdr:rowOff>
    </xdr:from>
    <xdr:to>
      <xdr:col>107</xdr:col>
      <xdr:colOff>50800</xdr:colOff>
      <xdr:row>80</xdr:row>
      <xdr:rowOff>145869</xdr:rowOff>
    </xdr:to>
    <xdr:cxnSp macro="">
      <xdr:nvCxnSpPr>
        <xdr:cNvPr id="826" name="直線コネクタ 825"/>
        <xdr:cNvCxnSpPr/>
      </xdr:nvCxnSpPr>
      <xdr:spPr>
        <a:xfrm flipV="1">
          <a:off x="19545300" y="1385533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80</xdr:row>
      <xdr:rowOff>108131</xdr:rowOff>
    </xdr:from>
    <xdr:to>
      <xdr:col>98</xdr:col>
      <xdr:colOff>38100</xdr:colOff>
      <xdr:row>81</xdr:row>
      <xdr:rowOff>38281</xdr:rowOff>
    </xdr:to>
    <xdr:sp macro="" textlink="">
      <xdr:nvSpPr>
        <xdr:cNvPr id="827" name="楕円 826"/>
        <xdr:cNvSpPr/>
      </xdr:nvSpPr>
      <xdr:spPr>
        <a:xfrm>
          <a:off x="18605500" y="1382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80</xdr:row>
      <xdr:rowOff>145869</xdr:rowOff>
    </xdr:from>
    <xdr:to>
      <xdr:col>102</xdr:col>
      <xdr:colOff>114300</xdr:colOff>
      <xdr:row>80</xdr:row>
      <xdr:rowOff>158931</xdr:rowOff>
    </xdr:to>
    <xdr:cxnSp macro="">
      <xdr:nvCxnSpPr>
        <xdr:cNvPr id="828" name="直線コネクタ 827"/>
        <xdr:cNvCxnSpPr/>
      </xdr:nvCxnSpPr>
      <xdr:spPr>
        <a:xfrm flipV="1">
          <a:off x="18656300" y="13861869"/>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145341</xdr:rowOff>
    </xdr:from>
    <xdr:ext cx="469744" cy="259045"/>
    <xdr:sp macro="" textlink="">
      <xdr:nvSpPr>
        <xdr:cNvPr id="829" name="n_1aveValue【消防施設】&#10;一人当たり面積"/>
        <xdr:cNvSpPr txBox="1"/>
      </xdr:nvSpPr>
      <xdr:spPr>
        <a:xfrm>
          <a:off x="21075727" y="14204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45738</xdr:rowOff>
    </xdr:from>
    <xdr:ext cx="469744" cy="259045"/>
    <xdr:sp macro="" textlink="">
      <xdr:nvSpPr>
        <xdr:cNvPr id="830" name="n_2aveValue【消防施設】&#10;一人当たり面積"/>
        <xdr:cNvSpPr txBox="1"/>
      </xdr:nvSpPr>
      <xdr:spPr>
        <a:xfrm>
          <a:off x="20199427" y="1427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45738</xdr:rowOff>
    </xdr:from>
    <xdr:ext cx="469744" cy="259045"/>
    <xdr:sp macro="" textlink="">
      <xdr:nvSpPr>
        <xdr:cNvPr id="831" name="n_3aveValue【消防施設】&#10;一人当たり面積"/>
        <xdr:cNvSpPr txBox="1"/>
      </xdr:nvSpPr>
      <xdr:spPr>
        <a:xfrm>
          <a:off x="19310427" y="1427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78395</xdr:rowOff>
    </xdr:from>
    <xdr:ext cx="469744" cy="259045"/>
    <xdr:sp macro="" textlink="">
      <xdr:nvSpPr>
        <xdr:cNvPr id="832" name="n_4aveValue【消防施設】&#10;一人当たり面積"/>
        <xdr:cNvSpPr txBox="1"/>
      </xdr:nvSpPr>
      <xdr:spPr>
        <a:xfrm>
          <a:off x="18421427" y="14308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15620</xdr:rowOff>
    </xdr:from>
    <xdr:ext cx="469744" cy="259045"/>
    <xdr:sp macro="" textlink="">
      <xdr:nvSpPr>
        <xdr:cNvPr id="833" name="n_1mainValue【消防施設】&#10;一人当たり面積"/>
        <xdr:cNvSpPr txBox="1"/>
      </xdr:nvSpPr>
      <xdr:spPr>
        <a:xfrm>
          <a:off x="21075727" y="1356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35214</xdr:rowOff>
    </xdr:from>
    <xdr:ext cx="469744" cy="259045"/>
    <xdr:sp macro="" textlink="">
      <xdr:nvSpPr>
        <xdr:cNvPr id="834" name="n_2mainValue【消防施設】&#10;一人当たり面積"/>
        <xdr:cNvSpPr txBox="1"/>
      </xdr:nvSpPr>
      <xdr:spPr>
        <a:xfrm>
          <a:off x="20199427" y="1357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41746</xdr:rowOff>
    </xdr:from>
    <xdr:ext cx="469744" cy="259045"/>
    <xdr:sp macro="" textlink="">
      <xdr:nvSpPr>
        <xdr:cNvPr id="835" name="n_3mainValue【消防施設】&#10;一人当たり面積"/>
        <xdr:cNvSpPr txBox="1"/>
      </xdr:nvSpPr>
      <xdr:spPr>
        <a:xfrm>
          <a:off x="19310427" y="13586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54808</xdr:rowOff>
    </xdr:from>
    <xdr:ext cx="469744" cy="259045"/>
    <xdr:sp macro="" textlink="">
      <xdr:nvSpPr>
        <xdr:cNvPr id="836" name="n_4mainValue【消防施設】&#10;一人当たり面積"/>
        <xdr:cNvSpPr txBox="1"/>
      </xdr:nvSpPr>
      <xdr:spPr>
        <a:xfrm>
          <a:off x="18421427" y="13599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7" name="正方形/長方形 83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8" name="正方形/長方形 83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9" name="正方形/長方形 83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0" name="正方形/長方形 83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1" name="正方形/長方形 84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2" name="正方形/長方形 84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3" name="正方形/長方形 84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4" name="正方形/長方形 84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5" name="テキスト ボックス 84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6" name="直線コネクタ 84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7" name="テキスト ボックス 84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8" name="直線コネクタ 847"/>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9" name="テキスト ボックス 848"/>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0" name="直線コネクタ 849"/>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1" name="テキスト ボックス 850"/>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2" name="直線コネクタ 851"/>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3" name="テキスト ボックス 852"/>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4" name="直線コネクタ 853"/>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5" name="テキスト ボックス 854"/>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6" name="直線コネクタ 855"/>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7" name="テキスト ボックス 856"/>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8" name="直線コネクタ 857"/>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9" name="テキスト ボックス 858"/>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0" name="直線コネクタ 85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136616</xdr:rowOff>
    </xdr:from>
    <xdr:to>
      <xdr:col>85</xdr:col>
      <xdr:colOff>126364</xdr:colOff>
      <xdr:row>108</xdr:row>
      <xdr:rowOff>23949</xdr:rowOff>
    </xdr:to>
    <xdr:cxnSp macro="">
      <xdr:nvCxnSpPr>
        <xdr:cNvPr id="862" name="直線コネクタ 861"/>
        <xdr:cNvCxnSpPr/>
      </xdr:nvCxnSpPr>
      <xdr:spPr>
        <a:xfrm flipV="1">
          <a:off x="16318864" y="17281616"/>
          <a:ext cx="0" cy="1258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27776</xdr:rowOff>
    </xdr:from>
    <xdr:ext cx="405111" cy="259045"/>
    <xdr:sp macro="" textlink="">
      <xdr:nvSpPr>
        <xdr:cNvPr id="863" name="【庁舎】&#10;有形固定資産減価償却率最小値テキスト"/>
        <xdr:cNvSpPr txBox="1"/>
      </xdr:nvSpPr>
      <xdr:spPr>
        <a:xfrm>
          <a:off x="16357600" y="18544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23949</xdr:rowOff>
    </xdr:from>
    <xdr:to>
      <xdr:col>86</xdr:col>
      <xdr:colOff>25400</xdr:colOff>
      <xdr:row>108</xdr:row>
      <xdr:rowOff>23949</xdr:rowOff>
    </xdr:to>
    <xdr:cxnSp macro="">
      <xdr:nvCxnSpPr>
        <xdr:cNvPr id="864" name="直線コネクタ 863"/>
        <xdr:cNvCxnSpPr/>
      </xdr:nvCxnSpPr>
      <xdr:spPr>
        <a:xfrm>
          <a:off x="16230600" y="18540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83293</xdr:rowOff>
    </xdr:from>
    <xdr:ext cx="405111" cy="259045"/>
    <xdr:sp macro="" textlink="">
      <xdr:nvSpPr>
        <xdr:cNvPr id="865" name="【庁舎】&#10;有形固定資産減価償却率最大値テキスト"/>
        <xdr:cNvSpPr txBox="1"/>
      </xdr:nvSpPr>
      <xdr:spPr>
        <a:xfrm>
          <a:off x="16357600" y="17056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136616</xdr:rowOff>
    </xdr:from>
    <xdr:to>
      <xdr:col>86</xdr:col>
      <xdr:colOff>25400</xdr:colOff>
      <xdr:row>100</xdr:row>
      <xdr:rowOff>136616</xdr:rowOff>
    </xdr:to>
    <xdr:cxnSp macro="">
      <xdr:nvCxnSpPr>
        <xdr:cNvPr id="866" name="直線コネクタ 865"/>
        <xdr:cNvCxnSpPr/>
      </xdr:nvCxnSpPr>
      <xdr:spPr>
        <a:xfrm>
          <a:off x="16230600" y="17281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144615</xdr:rowOff>
    </xdr:from>
    <xdr:ext cx="405111" cy="259045"/>
    <xdr:sp macro="" textlink="">
      <xdr:nvSpPr>
        <xdr:cNvPr id="867" name="【庁舎】&#10;有形固定資産減価償却率平均値テキスト"/>
        <xdr:cNvSpPr txBox="1"/>
      </xdr:nvSpPr>
      <xdr:spPr>
        <a:xfrm>
          <a:off x="16357600" y="176325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121738</xdr:rowOff>
    </xdr:from>
    <xdr:to>
      <xdr:col>85</xdr:col>
      <xdr:colOff>177800</xdr:colOff>
      <xdr:row>104</xdr:row>
      <xdr:rowOff>51888</xdr:rowOff>
    </xdr:to>
    <xdr:sp macro="" textlink="">
      <xdr:nvSpPr>
        <xdr:cNvPr id="868" name="フローチャート: 判断 867"/>
        <xdr:cNvSpPr/>
      </xdr:nvSpPr>
      <xdr:spPr>
        <a:xfrm>
          <a:off x="162687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87449</xdr:rowOff>
    </xdr:from>
    <xdr:to>
      <xdr:col>81</xdr:col>
      <xdr:colOff>101600</xdr:colOff>
      <xdr:row>104</xdr:row>
      <xdr:rowOff>17599</xdr:rowOff>
    </xdr:to>
    <xdr:sp macro="" textlink="">
      <xdr:nvSpPr>
        <xdr:cNvPr id="869" name="フローチャート: 判断 868"/>
        <xdr:cNvSpPr/>
      </xdr:nvSpPr>
      <xdr:spPr>
        <a:xfrm>
          <a:off x="15430500" y="177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144599</xdr:rowOff>
    </xdr:from>
    <xdr:to>
      <xdr:col>76</xdr:col>
      <xdr:colOff>165100</xdr:colOff>
      <xdr:row>104</xdr:row>
      <xdr:rowOff>74749</xdr:rowOff>
    </xdr:to>
    <xdr:sp macro="" textlink="">
      <xdr:nvSpPr>
        <xdr:cNvPr id="870" name="フローチャート: 判断 869"/>
        <xdr:cNvSpPr/>
      </xdr:nvSpPr>
      <xdr:spPr>
        <a:xfrm>
          <a:off x="145415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123371</xdr:rowOff>
    </xdr:from>
    <xdr:to>
      <xdr:col>72</xdr:col>
      <xdr:colOff>38100</xdr:colOff>
      <xdr:row>104</xdr:row>
      <xdr:rowOff>53521</xdr:rowOff>
    </xdr:to>
    <xdr:sp macro="" textlink="">
      <xdr:nvSpPr>
        <xdr:cNvPr id="871" name="フローチャート: 判断 870"/>
        <xdr:cNvSpPr/>
      </xdr:nvSpPr>
      <xdr:spPr>
        <a:xfrm>
          <a:off x="13652500" y="1778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144599</xdr:rowOff>
    </xdr:from>
    <xdr:to>
      <xdr:col>67</xdr:col>
      <xdr:colOff>101600</xdr:colOff>
      <xdr:row>104</xdr:row>
      <xdr:rowOff>74749</xdr:rowOff>
    </xdr:to>
    <xdr:sp macro="" textlink="">
      <xdr:nvSpPr>
        <xdr:cNvPr id="872" name="フローチャート: 判断 871"/>
        <xdr:cNvSpPr/>
      </xdr:nvSpPr>
      <xdr:spPr>
        <a:xfrm>
          <a:off x="127635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3" name="テキスト ボックス 87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4" name="テキスト ボックス 87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5" name="テキスト ボックス 87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6" name="テキスト ボックス 87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7" name="テキスト ボックス 87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48261</xdr:rowOff>
    </xdr:from>
    <xdr:to>
      <xdr:col>85</xdr:col>
      <xdr:colOff>177800</xdr:colOff>
      <xdr:row>105</xdr:row>
      <xdr:rowOff>149861</xdr:rowOff>
    </xdr:to>
    <xdr:sp macro="" textlink="">
      <xdr:nvSpPr>
        <xdr:cNvPr id="878" name="楕円 877"/>
        <xdr:cNvSpPr/>
      </xdr:nvSpPr>
      <xdr:spPr>
        <a:xfrm>
          <a:off x="16268700" y="1805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26688</xdr:rowOff>
    </xdr:from>
    <xdr:ext cx="405111" cy="259045"/>
    <xdr:sp macro="" textlink="">
      <xdr:nvSpPr>
        <xdr:cNvPr id="879" name="【庁舎】&#10;有形固定資産減価償却率該当値テキスト"/>
        <xdr:cNvSpPr txBox="1"/>
      </xdr:nvSpPr>
      <xdr:spPr>
        <a:xfrm>
          <a:off x="16357600" y="1802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28666</xdr:rowOff>
    </xdr:from>
    <xdr:to>
      <xdr:col>81</xdr:col>
      <xdr:colOff>101600</xdr:colOff>
      <xdr:row>105</xdr:row>
      <xdr:rowOff>130266</xdr:rowOff>
    </xdr:to>
    <xdr:sp macro="" textlink="">
      <xdr:nvSpPr>
        <xdr:cNvPr id="880" name="楕円 879"/>
        <xdr:cNvSpPr/>
      </xdr:nvSpPr>
      <xdr:spPr>
        <a:xfrm>
          <a:off x="15430500" y="1803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79466</xdr:rowOff>
    </xdr:from>
    <xdr:to>
      <xdr:col>85</xdr:col>
      <xdr:colOff>127000</xdr:colOff>
      <xdr:row>105</xdr:row>
      <xdr:rowOff>99061</xdr:rowOff>
    </xdr:to>
    <xdr:cxnSp macro="">
      <xdr:nvCxnSpPr>
        <xdr:cNvPr id="881" name="直線コネクタ 880"/>
        <xdr:cNvCxnSpPr/>
      </xdr:nvCxnSpPr>
      <xdr:spPr>
        <a:xfrm>
          <a:off x="15481300" y="18081716"/>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138068</xdr:rowOff>
    </xdr:from>
    <xdr:to>
      <xdr:col>76</xdr:col>
      <xdr:colOff>165100</xdr:colOff>
      <xdr:row>105</xdr:row>
      <xdr:rowOff>68218</xdr:rowOff>
    </xdr:to>
    <xdr:sp macro="" textlink="">
      <xdr:nvSpPr>
        <xdr:cNvPr id="882" name="楕円 881"/>
        <xdr:cNvSpPr/>
      </xdr:nvSpPr>
      <xdr:spPr>
        <a:xfrm>
          <a:off x="14541500" y="1796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17418</xdr:rowOff>
    </xdr:from>
    <xdr:to>
      <xdr:col>81</xdr:col>
      <xdr:colOff>50800</xdr:colOff>
      <xdr:row>105</xdr:row>
      <xdr:rowOff>79466</xdr:rowOff>
    </xdr:to>
    <xdr:cxnSp macro="">
      <xdr:nvCxnSpPr>
        <xdr:cNvPr id="883" name="直線コネクタ 882"/>
        <xdr:cNvCxnSpPr/>
      </xdr:nvCxnSpPr>
      <xdr:spPr>
        <a:xfrm>
          <a:off x="14592300" y="18019668"/>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27032</xdr:rowOff>
    </xdr:from>
    <xdr:to>
      <xdr:col>72</xdr:col>
      <xdr:colOff>38100</xdr:colOff>
      <xdr:row>105</xdr:row>
      <xdr:rowOff>128632</xdr:rowOff>
    </xdr:to>
    <xdr:sp macro="" textlink="">
      <xdr:nvSpPr>
        <xdr:cNvPr id="884" name="楕円 883"/>
        <xdr:cNvSpPr/>
      </xdr:nvSpPr>
      <xdr:spPr>
        <a:xfrm>
          <a:off x="13652500" y="1802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17418</xdr:rowOff>
    </xdr:from>
    <xdr:to>
      <xdr:col>76</xdr:col>
      <xdr:colOff>114300</xdr:colOff>
      <xdr:row>105</xdr:row>
      <xdr:rowOff>77832</xdr:rowOff>
    </xdr:to>
    <xdr:cxnSp macro="">
      <xdr:nvCxnSpPr>
        <xdr:cNvPr id="885" name="直線コネクタ 884"/>
        <xdr:cNvCxnSpPr/>
      </xdr:nvCxnSpPr>
      <xdr:spPr>
        <a:xfrm flipV="1">
          <a:off x="13703300" y="18019668"/>
          <a:ext cx="889000" cy="60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4173</xdr:rowOff>
    </xdr:from>
    <xdr:to>
      <xdr:col>67</xdr:col>
      <xdr:colOff>101600</xdr:colOff>
      <xdr:row>105</xdr:row>
      <xdr:rowOff>105773</xdr:rowOff>
    </xdr:to>
    <xdr:sp macro="" textlink="">
      <xdr:nvSpPr>
        <xdr:cNvPr id="886" name="楕円 885"/>
        <xdr:cNvSpPr/>
      </xdr:nvSpPr>
      <xdr:spPr>
        <a:xfrm>
          <a:off x="12763500" y="1800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54973</xdr:rowOff>
    </xdr:from>
    <xdr:to>
      <xdr:col>71</xdr:col>
      <xdr:colOff>177800</xdr:colOff>
      <xdr:row>105</xdr:row>
      <xdr:rowOff>77832</xdr:rowOff>
    </xdr:to>
    <xdr:cxnSp macro="">
      <xdr:nvCxnSpPr>
        <xdr:cNvPr id="887" name="直線コネクタ 886"/>
        <xdr:cNvCxnSpPr/>
      </xdr:nvCxnSpPr>
      <xdr:spPr>
        <a:xfrm>
          <a:off x="12814300" y="18057223"/>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34126</xdr:rowOff>
    </xdr:from>
    <xdr:ext cx="405111" cy="259045"/>
    <xdr:sp macro="" textlink="">
      <xdr:nvSpPr>
        <xdr:cNvPr id="888" name="n_1aveValue【庁舎】&#10;有形固定資産減価償却率"/>
        <xdr:cNvSpPr txBox="1"/>
      </xdr:nvSpPr>
      <xdr:spPr>
        <a:xfrm>
          <a:off x="15266044" y="1752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91276</xdr:rowOff>
    </xdr:from>
    <xdr:ext cx="405111" cy="259045"/>
    <xdr:sp macro="" textlink="">
      <xdr:nvSpPr>
        <xdr:cNvPr id="889" name="n_2aveValue【庁舎】&#10;有形固定資産減価償却率"/>
        <xdr:cNvSpPr txBox="1"/>
      </xdr:nvSpPr>
      <xdr:spPr>
        <a:xfrm>
          <a:off x="14389744" y="1757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70048</xdr:rowOff>
    </xdr:from>
    <xdr:ext cx="405111" cy="259045"/>
    <xdr:sp macro="" textlink="">
      <xdr:nvSpPr>
        <xdr:cNvPr id="890" name="n_3aveValue【庁舎】&#10;有形固定資産減価償却率"/>
        <xdr:cNvSpPr txBox="1"/>
      </xdr:nvSpPr>
      <xdr:spPr>
        <a:xfrm>
          <a:off x="13500744" y="1755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91276</xdr:rowOff>
    </xdr:from>
    <xdr:ext cx="405111" cy="259045"/>
    <xdr:sp macro="" textlink="">
      <xdr:nvSpPr>
        <xdr:cNvPr id="891" name="n_4aveValue【庁舎】&#10;有形固定資産減価償却率"/>
        <xdr:cNvSpPr txBox="1"/>
      </xdr:nvSpPr>
      <xdr:spPr>
        <a:xfrm>
          <a:off x="12611744" y="1757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121393</xdr:rowOff>
    </xdr:from>
    <xdr:ext cx="405111" cy="259045"/>
    <xdr:sp macro="" textlink="">
      <xdr:nvSpPr>
        <xdr:cNvPr id="892" name="n_1mainValue【庁舎】&#10;有形固定資産減価償却率"/>
        <xdr:cNvSpPr txBox="1"/>
      </xdr:nvSpPr>
      <xdr:spPr>
        <a:xfrm>
          <a:off x="15266044" y="1812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59345</xdr:rowOff>
    </xdr:from>
    <xdr:ext cx="405111" cy="259045"/>
    <xdr:sp macro="" textlink="">
      <xdr:nvSpPr>
        <xdr:cNvPr id="893" name="n_2mainValue【庁舎】&#10;有形固定資産減価償却率"/>
        <xdr:cNvSpPr txBox="1"/>
      </xdr:nvSpPr>
      <xdr:spPr>
        <a:xfrm>
          <a:off x="14389744" y="18061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119759</xdr:rowOff>
    </xdr:from>
    <xdr:ext cx="405111" cy="259045"/>
    <xdr:sp macro="" textlink="">
      <xdr:nvSpPr>
        <xdr:cNvPr id="894" name="n_3mainValue【庁舎】&#10;有形固定資産減価償却率"/>
        <xdr:cNvSpPr txBox="1"/>
      </xdr:nvSpPr>
      <xdr:spPr>
        <a:xfrm>
          <a:off x="13500744" y="18122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96900</xdr:rowOff>
    </xdr:from>
    <xdr:ext cx="405111" cy="259045"/>
    <xdr:sp macro="" textlink="">
      <xdr:nvSpPr>
        <xdr:cNvPr id="895" name="n_4mainValue【庁舎】&#10;有形固定資産減価償却率"/>
        <xdr:cNvSpPr txBox="1"/>
      </xdr:nvSpPr>
      <xdr:spPr>
        <a:xfrm>
          <a:off x="12611744" y="1809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6" name="正方形/長方形 89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7" name="正方形/長方形 89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8" name="正方形/長方形 89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9" name="正方形/長方形 89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0" name="正方形/長方形 89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1" name="正方形/長方形 90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2" name="正方形/長方形 90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3" name="正方形/長方形 90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4" name="テキスト ボックス 90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5" name="直線コネクタ 90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6" name="直線コネクタ 905"/>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7" name="テキスト ボックス 906"/>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8" name="直線コネクタ 907"/>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9" name="テキスト ボックス 908"/>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0" name="直線コネクタ 909"/>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1" name="テキスト ボックス 910"/>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2" name="直線コネクタ 911"/>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3" name="テキスト ボックス 912"/>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4" name="直線コネクタ 913"/>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5" name="テキスト ボックス 914"/>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0</xdr:rowOff>
    </xdr:from>
    <xdr:to>
      <xdr:col>116</xdr:col>
      <xdr:colOff>62864</xdr:colOff>
      <xdr:row>108</xdr:row>
      <xdr:rowOff>24764</xdr:rowOff>
    </xdr:to>
    <xdr:cxnSp macro="">
      <xdr:nvCxnSpPr>
        <xdr:cNvPr id="919" name="直線コネクタ 918"/>
        <xdr:cNvCxnSpPr/>
      </xdr:nvCxnSpPr>
      <xdr:spPr>
        <a:xfrm flipV="1">
          <a:off x="22160864" y="17316450"/>
          <a:ext cx="0" cy="1224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28591</xdr:rowOff>
    </xdr:from>
    <xdr:ext cx="469744" cy="259045"/>
    <xdr:sp macro="" textlink="">
      <xdr:nvSpPr>
        <xdr:cNvPr id="920" name="【庁舎】&#10;一人当たり面積最小値テキスト"/>
        <xdr:cNvSpPr txBox="1"/>
      </xdr:nvSpPr>
      <xdr:spPr>
        <a:xfrm>
          <a:off x="22199600" y="18545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24764</xdr:rowOff>
    </xdr:from>
    <xdr:to>
      <xdr:col>116</xdr:col>
      <xdr:colOff>152400</xdr:colOff>
      <xdr:row>108</xdr:row>
      <xdr:rowOff>24764</xdr:rowOff>
    </xdr:to>
    <xdr:cxnSp macro="">
      <xdr:nvCxnSpPr>
        <xdr:cNvPr id="921" name="直線コネクタ 920"/>
        <xdr:cNvCxnSpPr/>
      </xdr:nvCxnSpPr>
      <xdr:spPr>
        <a:xfrm>
          <a:off x="22072600" y="18541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118127</xdr:rowOff>
    </xdr:from>
    <xdr:ext cx="469744" cy="259045"/>
    <xdr:sp macro="" textlink="">
      <xdr:nvSpPr>
        <xdr:cNvPr id="922" name="【庁舎】&#10;一人当たり面積最大値テキスト"/>
        <xdr:cNvSpPr txBox="1"/>
      </xdr:nvSpPr>
      <xdr:spPr>
        <a:xfrm>
          <a:off x="22199600" y="1709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0</xdr:rowOff>
    </xdr:from>
    <xdr:to>
      <xdr:col>116</xdr:col>
      <xdr:colOff>152400</xdr:colOff>
      <xdr:row>101</xdr:row>
      <xdr:rowOff>0</xdr:rowOff>
    </xdr:to>
    <xdr:cxnSp macro="">
      <xdr:nvCxnSpPr>
        <xdr:cNvPr id="923" name="直線コネクタ 922"/>
        <xdr:cNvCxnSpPr/>
      </xdr:nvCxnSpPr>
      <xdr:spPr>
        <a:xfrm>
          <a:off x="22072600" y="17316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158132</xdr:rowOff>
    </xdr:from>
    <xdr:ext cx="469744" cy="259045"/>
    <xdr:sp macro="" textlink="">
      <xdr:nvSpPr>
        <xdr:cNvPr id="924" name="【庁舎】&#10;一人当たり面積平均値テキスト"/>
        <xdr:cNvSpPr txBox="1"/>
      </xdr:nvSpPr>
      <xdr:spPr>
        <a:xfrm>
          <a:off x="22199600" y="17988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8255</xdr:rowOff>
    </xdr:from>
    <xdr:to>
      <xdr:col>116</xdr:col>
      <xdr:colOff>114300</xdr:colOff>
      <xdr:row>105</xdr:row>
      <xdr:rowOff>109855</xdr:rowOff>
    </xdr:to>
    <xdr:sp macro="" textlink="">
      <xdr:nvSpPr>
        <xdr:cNvPr id="925" name="フローチャート: 判断 924"/>
        <xdr:cNvSpPr/>
      </xdr:nvSpPr>
      <xdr:spPr>
        <a:xfrm>
          <a:off x="221107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19686</xdr:rowOff>
    </xdr:from>
    <xdr:to>
      <xdr:col>112</xdr:col>
      <xdr:colOff>38100</xdr:colOff>
      <xdr:row>105</xdr:row>
      <xdr:rowOff>121286</xdr:rowOff>
    </xdr:to>
    <xdr:sp macro="" textlink="">
      <xdr:nvSpPr>
        <xdr:cNvPr id="926" name="フローチャート: 判断 925"/>
        <xdr:cNvSpPr/>
      </xdr:nvSpPr>
      <xdr:spPr>
        <a:xfrm>
          <a:off x="21272500" y="1802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99695</xdr:rowOff>
    </xdr:from>
    <xdr:to>
      <xdr:col>107</xdr:col>
      <xdr:colOff>101600</xdr:colOff>
      <xdr:row>106</xdr:row>
      <xdr:rowOff>29845</xdr:rowOff>
    </xdr:to>
    <xdr:sp macro="" textlink="">
      <xdr:nvSpPr>
        <xdr:cNvPr id="927" name="フローチャート: 判断 926"/>
        <xdr:cNvSpPr/>
      </xdr:nvSpPr>
      <xdr:spPr>
        <a:xfrm>
          <a:off x="20383500" y="181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88264</xdr:rowOff>
    </xdr:from>
    <xdr:to>
      <xdr:col>102</xdr:col>
      <xdr:colOff>165100</xdr:colOff>
      <xdr:row>106</xdr:row>
      <xdr:rowOff>18414</xdr:rowOff>
    </xdr:to>
    <xdr:sp macro="" textlink="">
      <xdr:nvSpPr>
        <xdr:cNvPr id="928" name="フローチャート: 判断 927"/>
        <xdr:cNvSpPr/>
      </xdr:nvSpPr>
      <xdr:spPr>
        <a:xfrm>
          <a:off x="19494500" y="1809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107314</xdr:rowOff>
    </xdr:from>
    <xdr:to>
      <xdr:col>98</xdr:col>
      <xdr:colOff>38100</xdr:colOff>
      <xdr:row>106</xdr:row>
      <xdr:rowOff>37464</xdr:rowOff>
    </xdr:to>
    <xdr:sp macro="" textlink="">
      <xdr:nvSpPr>
        <xdr:cNvPr id="929" name="フローチャート: 判断 928"/>
        <xdr:cNvSpPr/>
      </xdr:nvSpPr>
      <xdr:spPr>
        <a:xfrm>
          <a:off x="18605500" y="1810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25400</xdr:rowOff>
    </xdr:from>
    <xdr:to>
      <xdr:col>116</xdr:col>
      <xdr:colOff>114300</xdr:colOff>
      <xdr:row>104</xdr:row>
      <xdr:rowOff>127000</xdr:rowOff>
    </xdr:to>
    <xdr:sp macro="" textlink="">
      <xdr:nvSpPr>
        <xdr:cNvPr id="935" name="楕円 934"/>
        <xdr:cNvSpPr/>
      </xdr:nvSpPr>
      <xdr:spPr>
        <a:xfrm>
          <a:off x="221107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48277</xdr:rowOff>
    </xdr:from>
    <xdr:ext cx="469744" cy="259045"/>
    <xdr:sp macro="" textlink="">
      <xdr:nvSpPr>
        <xdr:cNvPr id="936" name="【庁舎】&#10;一人当たり面積該当値テキスト"/>
        <xdr:cNvSpPr txBox="1"/>
      </xdr:nvSpPr>
      <xdr:spPr>
        <a:xfrm>
          <a:off x="22199600" y="1770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12064</xdr:rowOff>
    </xdr:from>
    <xdr:to>
      <xdr:col>112</xdr:col>
      <xdr:colOff>38100</xdr:colOff>
      <xdr:row>104</xdr:row>
      <xdr:rowOff>113664</xdr:rowOff>
    </xdr:to>
    <xdr:sp macro="" textlink="">
      <xdr:nvSpPr>
        <xdr:cNvPr id="937" name="楕円 936"/>
        <xdr:cNvSpPr/>
      </xdr:nvSpPr>
      <xdr:spPr>
        <a:xfrm>
          <a:off x="21272500" y="1784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62864</xdr:rowOff>
    </xdr:from>
    <xdr:to>
      <xdr:col>116</xdr:col>
      <xdr:colOff>63500</xdr:colOff>
      <xdr:row>104</xdr:row>
      <xdr:rowOff>76200</xdr:rowOff>
    </xdr:to>
    <xdr:cxnSp macro="">
      <xdr:nvCxnSpPr>
        <xdr:cNvPr id="938" name="直線コネクタ 937"/>
        <xdr:cNvCxnSpPr/>
      </xdr:nvCxnSpPr>
      <xdr:spPr>
        <a:xfrm>
          <a:off x="21323300" y="17893664"/>
          <a:ext cx="8382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29211</xdr:rowOff>
    </xdr:from>
    <xdr:to>
      <xdr:col>107</xdr:col>
      <xdr:colOff>101600</xdr:colOff>
      <xdr:row>104</xdr:row>
      <xdr:rowOff>130811</xdr:rowOff>
    </xdr:to>
    <xdr:sp macro="" textlink="">
      <xdr:nvSpPr>
        <xdr:cNvPr id="939" name="楕円 938"/>
        <xdr:cNvSpPr/>
      </xdr:nvSpPr>
      <xdr:spPr>
        <a:xfrm>
          <a:off x="20383500" y="1786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62864</xdr:rowOff>
    </xdr:from>
    <xdr:to>
      <xdr:col>111</xdr:col>
      <xdr:colOff>177800</xdr:colOff>
      <xdr:row>104</xdr:row>
      <xdr:rowOff>80011</xdr:rowOff>
    </xdr:to>
    <xdr:cxnSp macro="">
      <xdr:nvCxnSpPr>
        <xdr:cNvPr id="940" name="直線コネクタ 939"/>
        <xdr:cNvCxnSpPr/>
      </xdr:nvCxnSpPr>
      <xdr:spPr>
        <a:xfrm flipV="1">
          <a:off x="20434300" y="17893664"/>
          <a:ext cx="889000" cy="1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63500</xdr:rowOff>
    </xdr:from>
    <xdr:to>
      <xdr:col>102</xdr:col>
      <xdr:colOff>165100</xdr:colOff>
      <xdr:row>104</xdr:row>
      <xdr:rowOff>165100</xdr:rowOff>
    </xdr:to>
    <xdr:sp macro="" textlink="">
      <xdr:nvSpPr>
        <xdr:cNvPr id="941" name="楕円 940"/>
        <xdr:cNvSpPr/>
      </xdr:nvSpPr>
      <xdr:spPr>
        <a:xfrm>
          <a:off x="19494500" y="1789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80011</xdr:rowOff>
    </xdr:from>
    <xdr:to>
      <xdr:col>107</xdr:col>
      <xdr:colOff>50800</xdr:colOff>
      <xdr:row>104</xdr:row>
      <xdr:rowOff>114300</xdr:rowOff>
    </xdr:to>
    <xdr:cxnSp macro="">
      <xdr:nvCxnSpPr>
        <xdr:cNvPr id="942" name="直線コネクタ 941"/>
        <xdr:cNvCxnSpPr/>
      </xdr:nvCxnSpPr>
      <xdr:spPr>
        <a:xfrm flipV="1">
          <a:off x="19545300" y="1791081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76836</xdr:rowOff>
    </xdr:from>
    <xdr:to>
      <xdr:col>98</xdr:col>
      <xdr:colOff>38100</xdr:colOff>
      <xdr:row>105</xdr:row>
      <xdr:rowOff>6986</xdr:rowOff>
    </xdr:to>
    <xdr:sp macro="" textlink="">
      <xdr:nvSpPr>
        <xdr:cNvPr id="943" name="楕円 942"/>
        <xdr:cNvSpPr/>
      </xdr:nvSpPr>
      <xdr:spPr>
        <a:xfrm>
          <a:off x="18605500" y="1790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114300</xdr:rowOff>
    </xdr:from>
    <xdr:to>
      <xdr:col>102</xdr:col>
      <xdr:colOff>114300</xdr:colOff>
      <xdr:row>104</xdr:row>
      <xdr:rowOff>127636</xdr:rowOff>
    </xdr:to>
    <xdr:cxnSp macro="">
      <xdr:nvCxnSpPr>
        <xdr:cNvPr id="944" name="直線コネクタ 943"/>
        <xdr:cNvCxnSpPr/>
      </xdr:nvCxnSpPr>
      <xdr:spPr>
        <a:xfrm flipV="1">
          <a:off x="18656300" y="17945100"/>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112413</xdr:rowOff>
    </xdr:from>
    <xdr:ext cx="469744" cy="259045"/>
    <xdr:sp macro="" textlink="">
      <xdr:nvSpPr>
        <xdr:cNvPr id="945" name="n_1aveValue【庁舎】&#10;一人当たり面積"/>
        <xdr:cNvSpPr txBox="1"/>
      </xdr:nvSpPr>
      <xdr:spPr>
        <a:xfrm>
          <a:off x="21075727" y="1811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20972</xdr:rowOff>
    </xdr:from>
    <xdr:ext cx="469744" cy="259045"/>
    <xdr:sp macro="" textlink="">
      <xdr:nvSpPr>
        <xdr:cNvPr id="946" name="n_2aveValue【庁舎】&#10;一人当たり面積"/>
        <xdr:cNvSpPr txBox="1"/>
      </xdr:nvSpPr>
      <xdr:spPr>
        <a:xfrm>
          <a:off x="20199427" y="18194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9541</xdr:rowOff>
    </xdr:from>
    <xdr:ext cx="469744" cy="259045"/>
    <xdr:sp macro="" textlink="">
      <xdr:nvSpPr>
        <xdr:cNvPr id="947" name="n_3aveValue【庁舎】&#10;一人当たり面積"/>
        <xdr:cNvSpPr txBox="1"/>
      </xdr:nvSpPr>
      <xdr:spPr>
        <a:xfrm>
          <a:off x="19310427" y="18183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28591</xdr:rowOff>
    </xdr:from>
    <xdr:ext cx="469744" cy="259045"/>
    <xdr:sp macro="" textlink="">
      <xdr:nvSpPr>
        <xdr:cNvPr id="948" name="n_4aveValue【庁舎】&#10;一人当たり面積"/>
        <xdr:cNvSpPr txBox="1"/>
      </xdr:nvSpPr>
      <xdr:spPr>
        <a:xfrm>
          <a:off x="18421427" y="18202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130191</xdr:rowOff>
    </xdr:from>
    <xdr:ext cx="469744" cy="259045"/>
    <xdr:sp macro="" textlink="">
      <xdr:nvSpPr>
        <xdr:cNvPr id="949" name="n_1mainValue【庁舎】&#10;一人当たり面積"/>
        <xdr:cNvSpPr txBox="1"/>
      </xdr:nvSpPr>
      <xdr:spPr>
        <a:xfrm>
          <a:off x="21075727" y="17618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147338</xdr:rowOff>
    </xdr:from>
    <xdr:ext cx="469744" cy="259045"/>
    <xdr:sp macro="" textlink="">
      <xdr:nvSpPr>
        <xdr:cNvPr id="950" name="n_2mainValue【庁舎】&#10;一人当たり面積"/>
        <xdr:cNvSpPr txBox="1"/>
      </xdr:nvSpPr>
      <xdr:spPr>
        <a:xfrm>
          <a:off x="20199427" y="17635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10177</xdr:rowOff>
    </xdr:from>
    <xdr:ext cx="469744" cy="259045"/>
    <xdr:sp macro="" textlink="">
      <xdr:nvSpPr>
        <xdr:cNvPr id="951" name="n_3mainValue【庁舎】&#10;一人当たり面積"/>
        <xdr:cNvSpPr txBox="1"/>
      </xdr:nvSpPr>
      <xdr:spPr>
        <a:xfrm>
          <a:off x="19310427" y="1766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23513</xdr:rowOff>
    </xdr:from>
    <xdr:ext cx="469744" cy="259045"/>
    <xdr:sp macro="" textlink="">
      <xdr:nvSpPr>
        <xdr:cNvPr id="952" name="n_4mainValue【庁舎】&#10;一人当たり面積"/>
        <xdr:cNvSpPr txBox="1"/>
      </xdr:nvSpPr>
      <xdr:spPr>
        <a:xfrm>
          <a:off x="18421427" y="1768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消防施設</a:t>
          </a:r>
          <a:r>
            <a:rPr kumimoji="1" lang="en-US"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en-US"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市民会館</a:t>
          </a:r>
          <a:r>
            <a:rPr kumimoji="1" lang="en-US"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については、有形固定資産減価償却率が類似団体より低くなっているものの、一人当たり面積は類似団体</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より大きくなっている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。これは、日田玖珠広域消防組合の新庁舎を平成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年度に、市民文化会館パトリアを平成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建設しており、いずれも施設が新しいことが要因である。なお、一人当たり面積が類似団体、全国、大分県平均より高くなっているため、今後の更新等の際には人口や規模に対して過剰な面積となっていないかを考慮しながら更新していく必要がある。</a:t>
          </a:r>
          <a:endParaRPr lang="ja-JP" altLang="ja-JP" sz="16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図書館</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保健センター・保健所</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庁舎</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などの施設においては、有形固定資産減価償却率が類似団体より高くなっており、老朽化が進んでいることがわかる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。一般廃棄物処理施設については更新を予定しており人口推移やごみの処理量から適正な施設規模による更新を行う。その他施設の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今後の更新等においては、公共施設等総合管理計画に基づき、施設の利用状況を踏まえ、集約化や他の施設との相互利用など総量の抑制、長寿命化、効率的な運営を推進していく必要がある。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62,080
61,604
666.03
41,432,774
39,929,818
1,330,167
20,880,054
34,332,117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人件費に係る経常収支比率は前年度より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増となり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と同一である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職員数は減となったものの、定年退職者数の増が主な要因である。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今後も計画的な職員採用や組織及び事務事業の見直しにより適正な定員管理に努める。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40</xdr:row>
      <xdr:rowOff>43180</xdr:rowOff>
    </xdr:to>
    <xdr:cxnSp macro="">
      <xdr:nvCxnSpPr>
        <xdr:cNvPr id="61" name="直線コネクタ 60"/>
        <xdr:cNvCxnSpPr/>
      </xdr:nvCxnSpPr>
      <xdr:spPr>
        <a:xfrm flipV="1">
          <a:off x="4826000" y="5720080"/>
          <a:ext cx="0" cy="1181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15257</xdr:rowOff>
    </xdr:from>
    <xdr:ext cx="762000" cy="259045"/>
    <xdr:sp macro="" textlink="">
      <xdr:nvSpPr>
        <xdr:cNvPr id="62" name="人件費最小値テキスト"/>
        <xdr:cNvSpPr txBox="1"/>
      </xdr:nvSpPr>
      <xdr:spPr>
        <a:xfrm>
          <a:off x="4914900" y="687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43180</xdr:rowOff>
    </xdr:from>
    <xdr:to>
      <xdr:col>24</xdr:col>
      <xdr:colOff>114300</xdr:colOff>
      <xdr:row>40</xdr:row>
      <xdr:rowOff>43180</xdr:rowOff>
    </xdr:to>
    <xdr:cxnSp macro="">
      <xdr:nvCxnSpPr>
        <xdr:cNvPr id="63" name="直線コネクタ 62"/>
        <xdr:cNvCxnSpPr/>
      </xdr:nvCxnSpPr>
      <xdr:spPr>
        <a:xfrm>
          <a:off x="4737100" y="690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66040</xdr:rowOff>
    </xdr:from>
    <xdr:to>
      <xdr:col>24</xdr:col>
      <xdr:colOff>25400</xdr:colOff>
      <xdr:row>36</xdr:row>
      <xdr:rowOff>165100</xdr:rowOff>
    </xdr:to>
    <xdr:cxnSp macro="">
      <xdr:nvCxnSpPr>
        <xdr:cNvPr id="66" name="直線コネクタ 65"/>
        <xdr:cNvCxnSpPr/>
      </xdr:nvCxnSpPr>
      <xdr:spPr>
        <a:xfrm>
          <a:off x="3987800" y="623824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130827</xdr:rowOff>
    </xdr:from>
    <xdr:ext cx="762000" cy="259045"/>
    <xdr:sp macro="" textlink="">
      <xdr:nvSpPr>
        <xdr:cNvPr id="67" name="人件費平均値テキスト"/>
        <xdr:cNvSpPr txBox="1"/>
      </xdr:nvSpPr>
      <xdr:spPr>
        <a:xfrm>
          <a:off x="4914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68" name="フローチャート: 判断 67"/>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66040</xdr:rowOff>
    </xdr:from>
    <xdr:to>
      <xdr:col>19</xdr:col>
      <xdr:colOff>187325</xdr:colOff>
      <xdr:row>37</xdr:row>
      <xdr:rowOff>54610</xdr:rowOff>
    </xdr:to>
    <xdr:cxnSp macro="">
      <xdr:nvCxnSpPr>
        <xdr:cNvPr id="69" name="直線コネクタ 68"/>
        <xdr:cNvCxnSpPr/>
      </xdr:nvCxnSpPr>
      <xdr:spPr>
        <a:xfrm flipV="1">
          <a:off x="3098800" y="623824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60960</xdr:rowOff>
    </xdr:from>
    <xdr:to>
      <xdr:col>20</xdr:col>
      <xdr:colOff>38100</xdr:colOff>
      <xdr:row>36</xdr:row>
      <xdr:rowOff>162560</xdr:rowOff>
    </xdr:to>
    <xdr:sp macro="" textlink="">
      <xdr:nvSpPr>
        <xdr:cNvPr id="70" name="フローチャート: 判断 69"/>
        <xdr:cNvSpPr/>
      </xdr:nvSpPr>
      <xdr:spPr>
        <a:xfrm>
          <a:off x="3937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147337</xdr:rowOff>
    </xdr:from>
    <xdr:ext cx="736600" cy="259045"/>
    <xdr:sp macro="" textlink="">
      <xdr:nvSpPr>
        <xdr:cNvPr id="71" name="テキスト ボックス 70"/>
        <xdr:cNvSpPr txBox="1"/>
      </xdr:nvSpPr>
      <xdr:spPr>
        <a:xfrm>
          <a:off x="3606800" y="631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31750</xdr:rowOff>
    </xdr:from>
    <xdr:to>
      <xdr:col>15</xdr:col>
      <xdr:colOff>98425</xdr:colOff>
      <xdr:row>37</xdr:row>
      <xdr:rowOff>54610</xdr:rowOff>
    </xdr:to>
    <xdr:cxnSp macro="">
      <xdr:nvCxnSpPr>
        <xdr:cNvPr id="72" name="直線コネクタ 71"/>
        <xdr:cNvCxnSpPr/>
      </xdr:nvCxnSpPr>
      <xdr:spPr>
        <a:xfrm>
          <a:off x="2209800" y="63754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26670</xdr:rowOff>
    </xdr:from>
    <xdr:to>
      <xdr:col>15</xdr:col>
      <xdr:colOff>149225</xdr:colOff>
      <xdr:row>37</xdr:row>
      <xdr:rowOff>128270</xdr:rowOff>
    </xdr:to>
    <xdr:sp macro="" textlink="">
      <xdr:nvSpPr>
        <xdr:cNvPr id="73" name="フローチャート: 判断 72"/>
        <xdr:cNvSpPr/>
      </xdr:nvSpPr>
      <xdr:spPr>
        <a:xfrm>
          <a:off x="3048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113047</xdr:rowOff>
    </xdr:from>
    <xdr:ext cx="762000" cy="259045"/>
    <xdr:sp macro="" textlink="">
      <xdr:nvSpPr>
        <xdr:cNvPr id="74" name="テキスト ボックス 73"/>
        <xdr:cNvSpPr txBox="1"/>
      </xdr:nvSpPr>
      <xdr:spPr>
        <a:xfrm>
          <a:off x="2717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1270</xdr:rowOff>
    </xdr:from>
    <xdr:to>
      <xdr:col>11</xdr:col>
      <xdr:colOff>9525</xdr:colOff>
      <xdr:row>37</xdr:row>
      <xdr:rowOff>31750</xdr:rowOff>
    </xdr:to>
    <xdr:cxnSp macro="">
      <xdr:nvCxnSpPr>
        <xdr:cNvPr id="75" name="直線コネクタ 74"/>
        <xdr:cNvCxnSpPr/>
      </xdr:nvCxnSpPr>
      <xdr:spPr>
        <a:xfrm>
          <a:off x="1320800" y="63449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60960</xdr:rowOff>
    </xdr:from>
    <xdr:to>
      <xdr:col>11</xdr:col>
      <xdr:colOff>60325</xdr:colOff>
      <xdr:row>36</xdr:row>
      <xdr:rowOff>162560</xdr:rowOff>
    </xdr:to>
    <xdr:sp macro="" textlink="">
      <xdr:nvSpPr>
        <xdr:cNvPr id="76" name="フローチャート: 判断 75"/>
        <xdr:cNvSpPr/>
      </xdr:nvSpPr>
      <xdr:spPr>
        <a:xfrm>
          <a:off x="2159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1287</xdr:rowOff>
    </xdr:from>
    <xdr:ext cx="762000" cy="259045"/>
    <xdr:sp macro="" textlink="">
      <xdr:nvSpPr>
        <xdr:cNvPr id="77" name="テキスト ボックス 76"/>
        <xdr:cNvSpPr txBox="1"/>
      </xdr:nvSpPr>
      <xdr:spPr>
        <a:xfrm>
          <a:off x="1828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68580</xdr:rowOff>
    </xdr:from>
    <xdr:to>
      <xdr:col>6</xdr:col>
      <xdr:colOff>171450</xdr:colOff>
      <xdr:row>36</xdr:row>
      <xdr:rowOff>170180</xdr:rowOff>
    </xdr:to>
    <xdr:sp macro="" textlink="">
      <xdr:nvSpPr>
        <xdr:cNvPr id="78" name="フローチャート: 判断 77"/>
        <xdr:cNvSpPr/>
      </xdr:nvSpPr>
      <xdr:spPr>
        <a:xfrm>
          <a:off x="1270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8907</xdr:rowOff>
    </xdr:from>
    <xdr:ext cx="762000" cy="259045"/>
    <xdr:sp macro="" textlink="">
      <xdr:nvSpPr>
        <xdr:cNvPr id="79" name="テキスト ボックス 78"/>
        <xdr:cNvSpPr txBox="1"/>
      </xdr:nvSpPr>
      <xdr:spPr>
        <a:xfrm>
          <a:off x="939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85" name="楕円 84"/>
        <xdr:cNvSpPr/>
      </xdr:nvSpPr>
      <xdr:spPr>
        <a:xfrm>
          <a:off x="47752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86377</xdr:rowOff>
    </xdr:from>
    <xdr:ext cx="762000" cy="259045"/>
    <xdr:sp macro="" textlink="">
      <xdr:nvSpPr>
        <xdr:cNvPr id="86" name="人件費該当値テキスト"/>
        <xdr:cNvSpPr txBox="1"/>
      </xdr:nvSpPr>
      <xdr:spPr>
        <a:xfrm>
          <a:off x="49149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15240</xdr:rowOff>
    </xdr:from>
    <xdr:to>
      <xdr:col>20</xdr:col>
      <xdr:colOff>38100</xdr:colOff>
      <xdr:row>36</xdr:row>
      <xdr:rowOff>116840</xdr:rowOff>
    </xdr:to>
    <xdr:sp macro="" textlink="">
      <xdr:nvSpPr>
        <xdr:cNvPr id="87" name="楕円 86"/>
        <xdr:cNvSpPr/>
      </xdr:nvSpPr>
      <xdr:spPr>
        <a:xfrm>
          <a:off x="3937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127017</xdr:rowOff>
    </xdr:from>
    <xdr:ext cx="736600" cy="259045"/>
    <xdr:sp macro="" textlink="">
      <xdr:nvSpPr>
        <xdr:cNvPr id="88" name="テキスト ボックス 87"/>
        <xdr:cNvSpPr txBox="1"/>
      </xdr:nvSpPr>
      <xdr:spPr>
        <a:xfrm>
          <a:off x="3606800" y="5956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3810</xdr:rowOff>
    </xdr:from>
    <xdr:to>
      <xdr:col>15</xdr:col>
      <xdr:colOff>149225</xdr:colOff>
      <xdr:row>37</xdr:row>
      <xdr:rowOff>105410</xdr:rowOff>
    </xdr:to>
    <xdr:sp macro="" textlink="">
      <xdr:nvSpPr>
        <xdr:cNvPr id="89" name="楕円 88"/>
        <xdr:cNvSpPr/>
      </xdr:nvSpPr>
      <xdr:spPr>
        <a:xfrm>
          <a:off x="3048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115587</xdr:rowOff>
    </xdr:from>
    <xdr:ext cx="762000" cy="259045"/>
    <xdr:sp macro="" textlink="">
      <xdr:nvSpPr>
        <xdr:cNvPr id="90" name="テキスト ボックス 89"/>
        <xdr:cNvSpPr txBox="1"/>
      </xdr:nvSpPr>
      <xdr:spPr>
        <a:xfrm>
          <a:off x="2717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152400</xdr:rowOff>
    </xdr:from>
    <xdr:to>
      <xdr:col>11</xdr:col>
      <xdr:colOff>60325</xdr:colOff>
      <xdr:row>37</xdr:row>
      <xdr:rowOff>82550</xdr:rowOff>
    </xdr:to>
    <xdr:sp macro="" textlink="">
      <xdr:nvSpPr>
        <xdr:cNvPr id="91" name="楕円 90"/>
        <xdr:cNvSpPr/>
      </xdr:nvSpPr>
      <xdr:spPr>
        <a:xfrm>
          <a:off x="2159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67327</xdr:rowOff>
    </xdr:from>
    <xdr:ext cx="762000" cy="259045"/>
    <xdr:sp macro="" textlink="">
      <xdr:nvSpPr>
        <xdr:cNvPr id="92" name="テキスト ボックス 91"/>
        <xdr:cNvSpPr txBox="1"/>
      </xdr:nvSpPr>
      <xdr:spPr>
        <a:xfrm>
          <a:off x="1828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93" name="楕円 92"/>
        <xdr:cNvSpPr/>
      </xdr:nvSpPr>
      <xdr:spPr>
        <a:xfrm>
          <a:off x="1270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36847</xdr:rowOff>
    </xdr:from>
    <xdr:ext cx="762000" cy="259045"/>
    <xdr:sp macro="" textlink="">
      <xdr:nvSpPr>
        <xdr:cNvPr id="94" name="テキスト ボックス 93"/>
        <xdr:cNvSpPr txBox="1"/>
      </xdr:nvSpPr>
      <xdr:spPr>
        <a:xfrm>
          <a:off x="939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物件費に係る経常収支比率は、前年度より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ポイント増となり、依然として類似団体平均より高くなっている。主に電気料及び燃料費の高騰やマイナンバーカード交付業務等の増によるものである。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今後は、公共施設等総合管理計画に基づく施設の適正配置を行い、施設の維持管理等に係る委託料などの業務内容の見直し等、経費節減に努める。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114300</xdr:rowOff>
    </xdr:from>
    <xdr:to>
      <xdr:col>82</xdr:col>
      <xdr:colOff>107950</xdr:colOff>
      <xdr:row>21</xdr:row>
      <xdr:rowOff>19050</xdr:rowOff>
    </xdr:to>
    <xdr:cxnSp macro="">
      <xdr:nvCxnSpPr>
        <xdr:cNvPr id="122" name="直線コネクタ 121"/>
        <xdr:cNvCxnSpPr/>
      </xdr:nvCxnSpPr>
      <xdr:spPr>
        <a:xfrm flipV="1">
          <a:off x="16510000" y="21717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162577</xdr:rowOff>
    </xdr:from>
    <xdr:ext cx="762000" cy="259045"/>
    <xdr:sp macro="" textlink="">
      <xdr:nvSpPr>
        <xdr:cNvPr id="123" name="物件費最小値テキスト"/>
        <xdr:cNvSpPr txBox="1"/>
      </xdr:nvSpPr>
      <xdr:spPr>
        <a:xfrm>
          <a:off x="16598900" y="359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19050</xdr:rowOff>
    </xdr:from>
    <xdr:to>
      <xdr:col>82</xdr:col>
      <xdr:colOff>196850</xdr:colOff>
      <xdr:row>21</xdr:row>
      <xdr:rowOff>19050</xdr:rowOff>
    </xdr:to>
    <xdr:cxnSp macro="">
      <xdr:nvCxnSpPr>
        <xdr:cNvPr id="124" name="直線コネクタ 123"/>
        <xdr:cNvCxnSpPr/>
      </xdr:nvCxnSpPr>
      <xdr:spPr>
        <a:xfrm>
          <a:off x="16421100" y="361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29227</xdr:rowOff>
    </xdr:from>
    <xdr:ext cx="762000" cy="259045"/>
    <xdr:sp macro="" textlink="">
      <xdr:nvSpPr>
        <xdr:cNvPr id="125" name="物件費最大値テキスト"/>
        <xdr:cNvSpPr txBox="1"/>
      </xdr:nvSpPr>
      <xdr:spPr>
        <a:xfrm>
          <a:off x="16598900" y="191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114300</xdr:rowOff>
    </xdr:from>
    <xdr:to>
      <xdr:col>82</xdr:col>
      <xdr:colOff>196850</xdr:colOff>
      <xdr:row>12</xdr:row>
      <xdr:rowOff>114300</xdr:rowOff>
    </xdr:to>
    <xdr:cxnSp macro="">
      <xdr:nvCxnSpPr>
        <xdr:cNvPr id="126" name="直線コネクタ 125"/>
        <xdr:cNvCxnSpPr/>
      </xdr:nvCxnSpPr>
      <xdr:spPr>
        <a:xfrm>
          <a:off x="16421100" y="217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101600</xdr:rowOff>
    </xdr:from>
    <xdr:to>
      <xdr:col>82</xdr:col>
      <xdr:colOff>107950</xdr:colOff>
      <xdr:row>19</xdr:row>
      <xdr:rowOff>107950</xdr:rowOff>
    </xdr:to>
    <xdr:cxnSp macro="">
      <xdr:nvCxnSpPr>
        <xdr:cNvPr id="127" name="直線コネクタ 126"/>
        <xdr:cNvCxnSpPr/>
      </xdr:nvCxnSpPr>
      <xdr:spPr>
        <a:xfrm>
          <a:off x="15671800" y="3187700"/>
          <a:ext cx="8382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28" name="物件費平均値テキスト"/>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9" name="フローチャート: 判断 128"/>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101600</xdr:rowOff>
    </xdr:from>
    <xdr:to>
      <xdr:col>78</xdr:col>
      <xdr:colOff>69850</xdr:colOff>
      <xdr:row>18</xdr:row>
      <xdr:rowOff>139700</xdr:rowOff>
    </xdr:to>
    <xdr:cxnSp macro="">
      <xdr:nvCxnSpPr>
        <xdr:cNvPr id="130" name="直線コネクタ 129"/>
        <xdr:cNvCxnSpPr/>
      </xdr:nvCxnSpPr>
      <xdr:spPr>
        <a:xfrm flipV="1">
          <a:off x="14782800" y="3187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120650</xdr:rowOff>
    </xdr:from>
    <xdr:to>
      <xdr:col>78</xdr:col>
      <xdr:colOff>120650</xdr:colOff>
      <xdr:row>16</xdr:row>
      <xdr:rowOff>50800</xdr:rowOff>
    </xdr:to>
    <xdr:sp macro="" textlink="">
      <xdr:nvSpPr>
        <xdr:cNvPr id="131" name="フローチャート: 判断 130"/>
        <xdr:cNvSpPr/>
      </xdr:nvSpPr>
      <xdr:spPr>
        <a:xfrm>
          <a:off x="15621000"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60977</xdr:rowOff>
    </xdr:from>
    <xdr:ext cx="736600" cy="259045"/>
    <xdr:sp macro="" textlink="">
      <xdr:nvSpPr>
        <xdr:cNvPr id="132" name="テキスト ボックス 131"/>
        <xdr:cNvSpPr txBox="1"/>
      </xdr:nvSpPr>
      <xdr:spPr>
        <a:xfrm>
          <a:off x="15290800" y="2461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139700</xdr:rowOff>
    </xdr:from>
    <xdr:to>
      <xdr:col>73</xdr:col>
      <xdr:colOff>180975</xdr:colOff>
      <xdr:row>19</xdr:row>
      <xdr:rowOff>44450</xdr:rowOff>
    </xdr:to>
    <xdr:cxnSp macro="">
      <xdr:nvCxnSpPr>
        <xdr:cNvPr id="133" name="直線コネクタ 132"/>
        <xdr:cNvCxnSpPr/>
      </xdr:nvCxnSpPr>
      <xdr:spPr>
        <a:xfrm flipV="1">
          <a:off x="13893800" y="3225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12700</xdr:rowOff>
    </xdr:from>
    <xdr:to>
      <xdr:col>74</xdr:col>
      <xdr:colOff>31750</xdr:colOff>
      <xdr:row>16</xdr:row>
      <xdr:rowOff>114300</xdr:rowOff>
    </xdr:to>
    <xdr:sp macro="" textlink="">
      <xdr:nvSpPr>
        <xdr:cNvPr id="134" name="フローチャート: 判断 133"/>
        <xdr:cNvSpPr/>
      </xdr:nvSpPr>
      <xdr:spPr>
        <a:xfrm>
          <a:off x="14732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124477</xdr:rowOff>
    </xdr:from>
    <xdr:ext cx="762000" cy="259045"/>
    <xdr:sp macro="" textlink="">
      <xdr:nvSpPr>
        <xdr:cNvPr id="135" name="テキスト ボックス 134"/>
        <xdr:cNvSpPr txBox="1"/>
      </xdr:nvSpPr>
      <xdr:spPr>
        <a:xfrm>
          <a:off x="14401800" y="25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165100</xdr:rowOff>
    </xdr:from>
    <xdr:to>
      <xdr:col>69</xdr:col>
      <xdr:colOff>92075</xdr:colOff>
      <xdr:row>19</xdr:row>
      <xdr:rowOff>44450</xdr:rowOff>
    </xdr:to>
    <xdr:cxnSp macro="">
      <xdr:nvCxnSpPr>
        <xdr:cNvPr id="136" name="直線コネクタ 135"/>
        <xdr:cNvCxnSpPr/>
      </xdr:nvCxnSpPr>
      <xdr:spPr>
        <a:xfrm>
          <a:off x="13004800" y="32512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165100</xdr:rowOff>
    </xdr:from>
    <xdr:to>
      <xdr:col>69</xdr:col>
      <xdr:colOff>142875</xdr:colOff>
      <xdr:row>17</xdr:row>
      <xdr:rowOff>95250</xdr:rowOff>
    </xdr:to>
    <xdr:sp macro="" textlink="">
      <xdr:nvSpPr>
        <xdr:cNvPr id="137" name="フローチャート: 判断 136"/>
        <xdr:cNvSpPr/>
      </xdr:nvSpPr>
      <xdr:spPr>
        <a:xfrm>
          <a:off x="13843000" y="290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105427</xdr:rowOff>
    </xdr:from>
    <xdr:ext cx="762000" cy="259045"/>
    <xdr:sp macro="" textlink="">
      <xdr:nvSpPr>
        <xdr:cNvPr id="138" name="テキスト ボックス 137"/>
        <xdr:cNvSpPr txBox="1"/>
      </xdr:nvSpPr>
      <xdr:spPr>
        <a:xfrm>
          <a:off x="13512800" y="267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127000</xdr:rowOff>
    </xdr:from>
    <xdr:to>
      <xdr:col>65</xdr:col>
      <xdr:colOff>53975</xdr:colOff>
      <xdr:row>17</xdr:row>
      <xdr:rowOff>57150</xdr:rowOff>
    </xdr:to>
    <xdr:sp macro="" textlink="">
      <xdr:nvSpPr>
        <xdr:cNvPr id="139" name="フローチャート: 判断 138"/>
        <xdr:cNvSpPr/>
      </xdr:nvSpPr>
      <xdr:spPr>
        <a:xfrm>
          <a:off x="12954000" y="287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67327</xdr:rowOff>
    </xdr:from>
    <xdr:ext cx="762000" cy="259045"/>
    <xdr:sp macro="" textlink="">
      <xdr:nvSpPr>
        <xdr:cNvPr id="140" name="テキスト ボックス 139"/>
        <xdr:cNvSpPr txBox="1"/>
      </xdr:nvSpPr>
      <xdr:spPr>
        <a:xfrm>
          <a:off x="12623800" y="263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57150</xdr:rowOff>
    </xdr:from>
    <xdr:to>
      <xdr:col>82</xdr:col>
      <xdr:colOff>158750</xdr:colOff>
      <xdr:row>19</xdr:row>
      <xdr:rowOff>158750</xdr:rowOff>
    </xdr:to>
    <xdr:sp macro="" textlink="">
      <xdr:nvSpPr>
        <xdr:cNvPr id="146" name="楕円 145"/>
        <xdr:cNvSpPr/>
      </xdr:nvSpPr>
      <xdr:spPr>
        <a:xfrm>
          <a:off x="16459200" y="331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29227</xdr:rowOff>
    </xdr:from>
    <xdr:ext cx="762000" cy="259045"/>
    <xdr:sp macro="" textlink="">
      <xdr:nvSpPr>
        <xdr:cNvPr id="147" name="物件費該当値テキスト"/>
        <xdr:cNvSpPr txBox="1"/>
      </xdr:nvSpPr>
      <xdr:spPr>
        <a:xfrm>
          <a:off x="16598900" y="328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50800</xdr:rowOff>
    </xdr:from>
    <xdr:to>
      <xdr:col>78</xdr:col>
      <xdr:colOff>120650</xdr:colOff>
      <xdr:row>18</xdr:row>
      <xdr:rowOff>152400</xdr:rowOff>
    </xdr:to>
    <xdr:sp macro="" textlink="">
      <xdr:nvSpPr>
        <xdr:cNvPr id="148" name="楕円 147"/>
        <xdr:cNvSpPr/>
      </xdr:nvSpPr>
      <xdr:spPr>
        <a:xfrm>
          <a:off x="15621000" y="313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137177</xdr:rowOff>
    </xdr:from>
    <xdr:ext cx="736600" cy="259045"/>
    <xdr:sp macro="" textlink="">
      <xdr:nvSpPr>
        <xdr:cNvPr id="149" name="テキスト ボックス 148"/>
        <xdr:cNvSpPr txBox="1"/>
      </xdr:nvSpPr>
      <xdr:spPr>
        <a:xfrm>
          <a:off x="15290800" y="322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88900</xdr:rowOff>
    </xdr:from>
    <xdr:to>
      <xdr:col>74</xdr:col>
      <xdr:colOff>31750</xdr:colOff>
      <xdr:row>19</xdr:row>
      <xdr:rowOff>19050</xdr:rowOff>
    </xdr:to>
    <xdr:sp macro="" textlink="">
      <xdr:nvSpPr>
        <xdr:cNvPr id="150" name="楕円 149"/>
        <xdr:cNvSpPr/>
      </xdr:nvSpPr>
      <xdr:spPr>
        <a:xfrm>
          <a:off x="14732000" y="317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3827</xdr:rowOff>
    </xdr:from>
    <xdr:ext cx="762000" cy="259045"/>
    <xdr:sp macro="" textlink="">
      <xdr:nvSpPr>
        <xdr:cNvPr id="151" name="テキスト ボックス 150"/>
        <xdr:cNvSpPr txBox="1"/>
      </xdr:nvSpPr>
      <xdr:spPr>
        <a:xfrm>
          <a:off x="14401800" y="326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165100</xdr:rowOff>
    </xdr:from>
    <xdr:to>
      <xdr:col>69</xdr:col>
      <xdr:colOff>142875</xdr:colOff>
      <xdr:row>19</xdr:row>
      <xdr:rowOff>95250</xdr:rowOff>
    </xdr:to>
    <xdr:sp macro="" textlink="">
      <xdr:nvSpPr>
        <xdr:cNvPr id="152" name="楕円 151"/>
        <xdr:cNvSpPr/>
      </xdr:nvSpPr>
      <xdr:spPr>
        <a:xfrm>
          <a:off x="13843000" y="325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80027</xdr:rowOff>
    </xdr:from>
    <xdr:ext cx="762000" cy="259045"/>
    <xdr:sp macro="" textlink="">
      <xdr:nvSpPr>
        <xdr:cNvPr id="153" name="テキスト ボックス 152"/>
        <xdr:cNvSpPr txBox="1"/>
      </xdr:nvSpPr>
      <xdr:spPr>
        <a:xfrm>
          <a:off x="135128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114300</xdr:rowOff>
    </xdr:from>
    <xdr:to>
      <xdr:col>65</xdr:col>
      <xdr:colOff>53975</xdr:colOff>
      <xdr:row>19</xdr:row>
      <xdr:rowOff>44450</xdr:rowOff>
    </xdr:to>
    <xdr:sp macro="" textlink="">
      <xdr:nvSpPr>
        <xdr:cNvPr id="154" name="楕円 153"/>
        <xdr:cNvSpPr/>
      </xdr:nvSpPr>
      <xdr:spPr>
        <a:xfrm>
          <a:off x="129540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29227</xdr:rowOff>
    </xdr:from>
    <xdr:ext cx="762000" cy="259045"/>
    <xdr:sp macro="" textlink="">
      <xdr:nvSpPr>
        <xdr:cNvPr id="155" name="テキスト ボックス 154"/>
        <xdr:cNvSpPr txBox="1"/>
      </xdr:nvSpPr>
      <xdr:spPr>
        <a:xfrm>
          <a:off x="12623800" y="328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扶助費に係る経常収支比率は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類似団体平均を上回っている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主な要因は、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児童手当給付事業や公立教育・保育施設民間委託事業が減</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となったこと等が挙げられる。</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今後も障害福祉サービスの介護給付費の増が見込まれるが、児童数減少</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より、扶助費は中長期的には減少すると見込まれる。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88138</xdr:rowOff>
    </xdr:from>
    <xdr:to>
      <xdr:col>24</xdr:col>
      <xdr:colOff>25400</xdr:colOff>
      <xdr:row>61</xdr:row>
      <xdr:rowOff>170434</xdr:rowOff>
    </xdr:to>
    <xdr:cxnSp macro="">
      <xdr:nvCxnSpPr>
        <xdr:cNvPr id="181" name="直線コネクタ 180"/>
        <xdr:cNvCxnSpPr/>
      </xdr:nvCxnSpPr>
      <xdr:spPr>
        <a:xfrm flipV="1">
          <a:off x="4826000" y="9174988"/>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142511</xdr:rowOff>
    </xdr:from>
    <xdr:ext cx="762000" cy="259045"/>
    <xdr:sp macro="" textlink="">
      <xdr:nvSpPr>
        <xdr:cNvPr id="182" name="扶助費最小値テキスト"/>
        <xdr:cNvSpPr txBox="1"/>
      </xdr:nvSpPr>
      <xdr:spPr>
        <a:xfrm>
          <a:off x="4914900" y="10600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170434</xdr:rowOff>
    </xdr:from>
    <xdr:to>
      <xdr:col>24</xdr:col>
      <xdr:colOff>114300</xdr:colOff>
      <xdr:row>61</xdr:row>
      <xdr:rowOff>170434</xdr:rowOff>
    </xdr:to>
    <xdr:cxnSp macro="">
      <xdr:nvCxnSpPr>
        <xdr:cNvPr id="183" name="直線コネクタ 182"/>
        <xdr:cNvCxnSpPr/>
      </xdr:nvCxnSpPr>
      <xdr:spPr>
        <a:xfrm>
          <a:off x="4737100" y="10628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3065</xdr:rowOff>
    </xdr:from>
    <xdr:ext cx="762000" cy="259045"/>
    <xdr:sp macro="" textlink="">
      <xdr:nvSpPr>
        <xdr:cNvPr id="184" name="扶助費最大値テキスト"/>
        <xdr:cNvSpPr txBox="1"/>
      </xdr:nvSpPr>
      <xdr:spPr>
        <a:xfrm>
          <a:off x="4914900" y="8918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88138</xdr:rowOff>
    </xdr:from>
    <xdr:to>
      <xdr:col>24</xdr:col>
      <xdr:colOff>114300</xdr:colOff>
      <xdr:row>53</xdr:row>
      <xdr:rowOff>88138</xdr:rowOff>
    </xdr:to>
    <xdr:cxnSp macro="">
      <xdr:nvCxnSpPr>
        <xdr:cNvPr id="185" name="直線コネクタ 184"/>
        <xdr:cNvCxnSpPr/>
      </xdr:nvCxnSpPr>
      <xdr:spPr>
        <a:xfrm>
          <a:off x="4737100" y="9174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113284</xdr:rowOff>
    </xdr:from>
    <xdr:to>
      <xdr:col>24</xdr:col>
      <xdr:colOff>25400</xdr:colOff>
      <xdr:row>56</xdr:row>
      <xdr:rowOff>122428</xdr:rowOff>
    </xdr:to>
    <xdr:cxnSp macro="">
      <xdr:nvCxnSpPr>
        <xdr:cNvPr id="186" name="直線コネクタ 185"/>
        <xdr:cNvCxnSpPr/>
      </xdr:nvCxnSpPr>
      <xdr:spPr>
        <a:xfrm flipV="1">
          <a:off x="3987800" y="971448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85869</xdr:rowOff>
    </xdr:from>
    <xdr:ext cx="762000" cy="259045"/>
    <xdr:sp macro="" textlink="">
      <xdr:nvSpPr>
        <xdr:cNvPr id="187" name="扶助費平均値テキスト"/>
        <xdr:cNvSpPr txBox="1"/>
      </xdr:nvSpPr>
      <xdr:spPr>
        <a:xfrm>
          <a:off x="4914900" y="93441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69342</xdr:rowOff>
    </xdr:from>
    <xdr:to>
      <xdr:col>24</xdr:col>
      <xdr:colOff>76200</xdr:colOff>
      <xdr:row>55</xdr:row>
      <xdr:rowOff>170942</xdr:rowOff>
    </xdr:to>
    <xdr:sp macro="" textlink="">
      <xdr:nvSpPr>
        <xdr:cNvPr id="188" name="フローチャート: 判断 187"/>
        <xdr:cNvSpPr/>
      </xdr:nvSpPr>
      <xdr:spPr>
        <a:xfrm>
          <a:off x="47752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122428</xdr:rowOff>
    </xdr:from>
    <xdr:to>
      <xdr:col>19</xdr:col>
      <xdr:colOff>187325</xdr:colOff>
      <xdr:row>56</xdr:row>
      <xdr:rowOff>149860</xdr:rowOff>
    </xdr:to>
    <xdr:cxnSp macro="">
      <xdr:nvCxnSpPr>
        <xdr:cNvPr id="189" name="直線コネクタ 188"/>
        <xdr:cNvCxnSpPr/>
      </xdr:nvCxnSpPr>
      <xdr:spPr>
        <a:xfrm flipV="1">
          <a:off x="3098800" y="972362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51054</xdr:rowOff>
    </xdr:from>
    <xdr:to>
      <xdr:col>20</xdr:col>
      <xdr:colOff>38100</xdr:colOff>
      <xdr:row>55</xdr:row>
      <xdr:rowOff>152654</xdr:rowOff>
    </xdr:to>
    <xdr:sp macro="" textlink="">
      <xdr:nvSpPr>
        <xdr:cNvPr id="190" name="フローチャート: 判断 189"/>
        <xdr:cNvSpPr/>
      </xdr:nvSpPr>
      <xdr:spPr>
        <a:xfrm>
          <a:off x="3937000" y="9480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162831</xdr:rowOff>
    </xdr:from>
    <xdr:ext cx="736600" cy="259045"/>
    <xdr:sp macro="" textlink="">
      <xdr:nvSpPr>
        <xdr:cNvPr id="191" name="テキスト ボックス 190"/>
        <xdr:cNvSpPr txBox="1"/>
      </xdr:nvSpPr>
      <xdr:spPr>
        <a:xfrm>
          <a:off x="3606800" y="9249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149860</xdr:rowOff>
    </xdr:from>
    <xdr:to>
      <xdr:col>15</xdr:col>
      <xdr:colOff>98425</xdr:colOff>
      <xdr:row>57</xdr:row>
      <xdr:rowOff>33274</xdr:rowOff>
    </xdr:to>
    <xdr:cxnSp macro="">
      <xdr:nvCxnSpPr>
        <xdr:cNvPr id="192" name="直線コネクタ 191"/>
        <xdr:cNvCxnSpPr/>
      </xdr:nvCxnSpPr>
      <xdr:spPr>
        <a:xfrm flipV="1">
          <a:off x="2209800" y="975106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151638</xdr:rowOff>
    </xdr:from>
    <xdr:to>
      <xdr:col>15</xdr:col>
      <xdr:colOff>149225</xdr:colOff>
      <xdr:row>56</xdr:row>
      <xdr:rowOff>81788</xdr:rowOff>
    </xdr:to>
    <xdr:sp macro="" textlink="">
      <xdr:nvSpPr>
        <xdr:cNvPr id="193" name="フローチャート: 判断 192"/>
        <xdr:cNvSpPr/>
      </xdr:nvSpPr>
      <xdr:spPr>
        <a:xfrm>
          <a:off x="3048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91965</xdr:rowOff>
    </xdr:from>
    <xdr:ext cx="762000" cy="259045"/>
    <xdr:sp macro="" textlink="">
      <xdr:nvSpPr>
        <xdr:cNvPr id="194" name="テキスト ボックス 193"/>
        <xdr:cNvSpPr txBox="1"/>
      </xdr:nvSpPr>
      <xdr:spPr>
        <a:xfrm>
          <a:off x="2717800" y="935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168148</xdr:rowOff>
    </xdr:from>
    <xdr:to>
      <xdr:col>11</xdr:col>
      <xdr:colOff>9525</xdr:colOff>
      <xdr:row>57</xdr:row>
      <xdr:rowOff>33274</xdr:rowOff>
    </xdr:to>
    <xdr:cxnSp macro="">
      <xdr:nvCxnSpPr>
        <xdr:cNvPr id="195" name="直線コネクタ 194"/>
        <xdr:cNvCxnSpPr/>
      </xdr:nvCxnSpPr>
      <xdr:spPr>
        <a:xfrm>
          <a:off x="1320800" y="976934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62484</xdr:rowOff>
    </xdr:from>
    <xdr:to>
      <xdr:col>11</xdr:col>
      <xdr:colOff>60325</xdr:colOff>
      <xdr:row>56</xdr:row>
      <xdr:rowOff>164084</xdr:rowOff>
    </xdr:to>
    <xdr:sp macro="" textlink="">
      <xdr:nvSpPr>
        <xdr:cNvPr id="196" name="フローチャート: 判断 195"/>
        <xdr:cNvSpPr/>
      </xdr:nvSpPr>
      <xdr:spPr>
        <a:xfrm>
          <a:off x="21590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2811</xdr:rowOff>
    </xdr:from>
    <xdr:ext cx="762000" cy="259045"/>
    <xdr:sp macro="" textlink="">
      <xdr:nvSpPr>
        <xdr:cNvPr id="197" name="テキスト ボックス 196"/>
        <xdr:cNvSpPr txBox="1"/>
      </xdr:nvSpPr>
      <xdr:spPr>
        <a:xfrm>
          <a:off x="1828800" y="9432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16764</xdr:rowOff>
    </xdr:from>
    <xdr:to>
      <xdr:col>6</xdr:col>
      <xdr:colOff>171450</xdr:colOff>
      <xdr:row>56</xdr:row>
      <xdr:rowOff>118364</xdr:rowOff>
    </xdr:to>
    <xdr:sp macro="" textlink="">
      <xdr:nvSpPr>
        <xdr:cNvPr id="198" name="フローチャート: 判断 197"/>
        <xdr:cNvSpPr/>
      </xdr:nvSpPr>
      <xdr:spPr>
        <a:xfrm>
          <a:off x="1270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128541</xdr:rowOff>
    </xdr:from>
    <xdr:ext cx="762000" cy="259045"/>
    <xdr:sp macro="" textlink="">
      <xdr:nvSpPr>
        <xdr:cNvPr id="199" name="テキスト ボックス 198"/>
        <xdr:cNvSpPr txBox="1"/>
      </xdr:nvSpPr>
      <xdr:spPr>
        <a:xfrm>
          <a:off x="939800" y="9386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62484</xdr:rowOff>
    </xdr:from>
    <xdr:to>
      <xdr:col>24</xdr:col>
      <xdr:colOff>76200</xdr:colOff>
      <xdr:row>56</xdr:row>
      <xdr:rowOff>164084</xdr:rowOff>
    </xdr:to>
    <xdr:sp macro="" textlink="">
      <xdr:nvSpPr>
        <xdr:cNvPr id="205" name="楕円 204"/>
        <xdr:cNvSpPr/>
      </xdr:nvSpPr>
      <xdr:spPr>
        <a:xfrm>
          <a:off x="4775200" y="966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34561</xdr:rowOff>
    </xdr:from>
    <xdr:ext cx="762000" cy="259045"/>
    <xdr:sp macro="" textlink="">
      <xdr:nvSpPr>
        <xdr:cNvPr id="206" name="扶助費該当値テキスト"/>
        <xdr:cNvSpPr txBox="1"/>
      </xdr:nvSpPr>
      <xdr:spPr>
        <a:xfrm>
          <a:off x="4914900" y="9635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71628</xdr:rowOff>
    </xdr:from>
    <xdr:to>
      <xdr:col>20</xdr:col>
      <xdr:colOff>38100</xdr:colOff>
      <xdr:row>57</xdr:row>
      <xdr:rowOff>1778</xdr:rowOff>
    </xdr:to>
    <xdr:sp macro="" textlink="">
      <xdr:nvSpPr>
        <xdr:cNvPr id="207" name="楕円 206"/>
        <xdr:cNvSpPr/>
      </xdr:nvSpPr>
      <xdr:spPr>
        <a:xfrm>
          <a:off x="3937000" y="967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158005</xdr:rowOff>
    </xdr:from>
    <xdr:ext cx="736600" cy="259045"/>
    <xdr:sp macro="" textlink="">
      <xdr:nvSpPr>
        <xdr:cNvPr id="208" name="テキスト ボックス 207"/>
        <xdr:cNvSpPr txBox="1"/>
      </xdr:nvSpPr>
      <xdr:spPr>
        <a:xfrm>
          <a:off x="3606800" y="9759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99060</xdr:rowOff>
    </xdr:from>
    <xdr:to>
      <xdr:col>15</xdr:col>
      <xdr:colOff>149225</xdr:colOff>
      <xdr:row>57</xdr:row>
      <xdr:rowOff>29210</xdr:rowOff>
    </xdr:to>
    <xdr:sp macro="" textlink="">
      <xdr:nvSpPr>
        <xdr:cNvPr id="209" name="楕円 208"/>
        <xdr:cNvSpPr/>
      </xdr:nvSpPr>
      <xdr:spPr>
        <a:xfrm>
          <a:off x="3048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13987</xdr:rowOff>
    </xdr:from>
    <xdr:ext cx="762000" cy="259045"/>
    <xdr:sp macro="" textlink="">
      <xdr:nvSpPr>
        <xdr:cNvPr id="210" name="テキスト ボックス 209"/>
        <xdr:cNvSpPr txBox="1"/>
      </xdr:nvSpPr>
      <xdr:spPr>
        <a:xfrm>
          <a:off x="2717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153924</xdr:rowOff>
    </xdr:from>
    <xdr:to>
      <xdr:col>11</xdr:col>
      <xdr:colOff>60325</xdr:colOff>
      <xdr:row>57</xdr:row>
      <xdr:rowOff>84074</xdr:rowOff>
    </xdr:to>
    <xdr:sp macro="" textlink="">
      <xdr:nvSpPr>
        <xdr:cNvPr id="211" name="楕円 210"/>
        <xdr:cNvSpPr/>
      </xdr:nvSpPr>
      <xdr:spPr>
        <a:xfrm>
          <a:off x="2159000" y="975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68851</xdr:rowOff>
    </xdr:from>
    <xdr:ext cx="762000" cy="259045"/>
    <xdr:sp macro="" textlink="">
      <xdr:nvSpPr>
        <xdr:cNvPr id="212" name="テキスト ボックス 211"/>
        <xdr:cNvSpPr txBox="1"/>
      </xdr:nvSpPr>
      <xdr:spPr>
        <a:xfrm>
          <a:off x="1828800" y="9841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117348</xdr:rowOff>
    </xdr:from>
    <xdr:to>
      <xdr:col>6</xdr:col>
      <xdr:colOff>171450</xdr:colOff>
      <xdr:row>57</xdr:row>
      <xdr:rowOff>47498</xdr:rowOff>
    </xdr:to>
    <xdr:sp macro="" textlink="">
      <xdr:nvSpPr>
        <xdr:cNvPr id="213" name="楕円 212"/>
        <xdr:cNvSpPr/>
      </xdr:nvSpPr>
      <xdr:spPr>
        <a:xfrm>
          <a:off x="1270000" y="971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32275</xdr:rowOff>
    </xdr:from>
    <xdr:ext cx="762000" cy="259045"/>
    <xdr:sp macro="" textlink="">
      <xdr:nvSpPr>
        <xdr:cNvPr id="214" name="テキスト ボックス 213"/>
        <xdr:cNvSpPr txBox="1"/>
      </xdr:nvSpPr>
      <xdr:spPr>
        <a:xfrm>
          <a:off x="939800" y="980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その他に係る経常収支比率は、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特別会計への繰出金</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や道路補修事業費の増等で前年度より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ポイント増となったものの、類似団体平均より低い水準となっている。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151493</xdr:rowOff>
    </xdr:from>
    <xdr:to>
      <xdr:col>82</xdr:col>
      <xdr:colOff>107950</xdr:colOff>
      <xdr:row>61</xdr:row>
      <xdr:rowOff>69850</xdr:rowOff>
    </xdr:to>
    <xdr:cxnSp macro="">
      <xdr:nvCxnSpPr>
        <xdr:cNvPr id="244" name="直線コネクタ 243"/>
        <xdr:cNvCxnSpPr/>
      </xdr:nvCxnSpPr>
      <xdr:spPr>
        <a:xfrm flipV="1">
          <a:off x="16510000" y="9238343"/>
          <a:ext cx="0" cy="1289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5" name="その他最小値テキスト"/>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6" name="直線コネクタ 245"/>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66420</xdr:rowOff>
    </xdr:from>
    <xdr:ext cx="762000" cy="259045"/>
    <xdr:sp macro="" textlink="">
      <xdr:nvSpPr>
        <xdr:cNvPr id="247" name="その他最大値テキスト"/>
        <xdr:cNvSpPr txBox="1"/>
      </xdr:nvSpPr>
      <xdr:spPr>
        <a:xfrm>
          <a:off x="16598900" y="8981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151493</xdr:rowOff>
    </xdr:from>
    <xdr:to>
      <xdr:col>82</xdr:col>
      <xdr:colOff>196850</xdr:colOff>
      <xdr:row>53</xdr:row>
      <xdr:rowOff>151493</xdr:rowOff>
    </xdr:to>
    <xdr:cxnSp macro="">
      <xdr:nvCxnSpPr>
        <xdr:cNvPr id="248" name="直線コネクタ 247"/>
        <xdr:cNvCxnSpPr/>
      </xdr:nvCxnSpPr>
      <xdr:spPr>
        <a:xfrm>
          <a:off x="16421100" y="923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29028</xdr:rowOff>
    </xdr:from>
    <xdr:to>
      <xdr:col>82</xdr:col>
      <xdr:colOff>107950</xdr:colOff>
      <xdr:row>56</xdr:row>
      <xdr:rowOff>159657</xdr:rowOff>
    </xdr:to>
    <xdr:cxnSp macro="">
      <xdr:nvCxnSpPr>
        <xdr:cNvPr id="249" name="直線コネクタ 248"/>
        <xdr:cNvCxnSpPr/>
      </xdr:nvCxnSpPr>
      <xdr:spPr>
        <a:xfrm>
          <a:off x="15671800" y="9630228"/>
          <a:ext cx="8382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7455</xdr:rowOff>
    </xdr:from>
    <xdr:ext cx="762000" cy="259045"/>
    <xdr:sp macro="" textlink="">
      <xdr:nvSpPr>
        <xdr:cNvPr id="250" name="その他平均値テキスト"/>
        <xdr:cNvSpPr txBox="1"/>
      </xdr:nvSpPr>
      <xdr:spPr>
        <a:xfrm>
          <a:off x="16598900" y="9780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35378</xdr:rowOff>
    </xdr:from>
    <xdr:to>
      <xdr:col>82</xdr:col>
      <xdr:colOff>158750</xdr:colOff>
      <xdr:row>57</xdr:row>
      <xdr:rowOff>136978</xdr:rowOff>
    </xdr:to>
    <xdr:sp macro="" textlink="">
      <xdr:nvSpPr>
        <xdr:cNvPr id="251" name="フローチャート: 判断 250"/>
        <xdr:cNvSpPr/>
      </xdr:nvSpPr>
      <xdr:spPr>
        <a:xfrm>
          <a:off x="164592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29028</xdr:rowOff>
    </xdr:from>
    <xdr:to>
      <xdr:col>78</xdr:col>
      <xdr:colOff>69850</xdr:colOff>
      <xdr:row>57</xdr:row>
      <xdr:rowOff>20865</xdr:rowOff>
    </xdr:to>
    <xdr:cxnSp macro="">
      <xdr:nvCxnSpPr>
        <xdr:cNvPr id="252" name="直線コネクタ 251"/>
        <xdr:cNvCxnSpPr/>
      </xdr:nvCxnSpPr>
      <xdr:spPr>
        <a:xfrm flipV="1">
          <a:off x="14782800" y="9630228"/>
          <a:ext cx="889000" cy="16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3" name="フローチャート: 判断 252"/>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72770</xdr:rowOff>
    </xdr:from>
    <xdr:ext cx="736600" cy="259045"/>
    <xdr:sp macro="" textlink="">
      <xdr:nvSpPr>
        <xdr:cNvPr id="254" name="テキスト ボックス 253"/>
        <xdr:cNvSpPr txBox="1"/>
      </xdr:nvSpPr>
      <xdr:spPr>
        <a:xfrm>
          <a:off x="15290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20865</xdr:rowOff>
    </xdr:from>
    <xdr:to>
      <xdr:col>73</xdr:col>
      <xdr:colOff>180975</xdr:colOff>
      <xdr:row>57</xdr:row>
      <xdr:rowOff>86178</xdr:rowOff>
    </xdr:to>
    <xdr:cxnSp macro="">
      <xdr:nvCxnSpPr>
        <xdr:cNvPr id="255" name="直線コネクタ 254"/>
        <xdr:cNvCxnSpPr/>
      </xdr:nvCxnSpPr>
      <xdr:spPr>
        <a:xfrm flipV="1">
          <a:off x="13893800" y="97935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35378</xdr:rowOff>
    </xdr:from>
    <xdr:to>
      <xdr:col>74</xdr:col>
      <xdr:colOff>31750</xdr:colOff>
      <xdr:row>57</xdr:row>
      <xdr:rowOff>136978</xdr:rowOff>
    </xdr:to>
    <xdr:sp macro="" textlink="">
      <xdr:nvSpPr>
        <xdr:cNvPr id="256" name="フローチャート: 判断 255"/>
        <xdr:cNvSpPr/>
      </xdr:nvSpPr>
      <xdr:spPr>
        <a:xfrm>
          <a:off x="14732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121755</xdr:rowOff>
    </xdr:from>
    <xdr:ext cx="762000" cy="259045"/>
    <xdr:sp macro="" textlink="">
      <xdr:nvSpPr>
        <xdr:cNvPr id="257" name="テキスト ボックス 256"/>
        <xdr:cNvSpPr txBox="1"/>
      </xdr:nvSpPr>
      <xdr:spPr>
        <a:xfrm>
          <a:off x="14401800" y="989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86178</xdr:rowOff>
    </xdr:from>
    <xdr:to>
      <xdr:col>69</xdr:col>
      <xdr:colOff>92075</xdr:colOff>
      <xdr:row>57</xdr:row>
      <xdr:rowOff>118835</xdr:rowOff>
    </xdr:to>
    <xdr:cxnSp macro="">
      <xdr:nvCxnSpPr>
        <xdr:cNvPr id="258" name="直線コネクタ 257"/>
        <xdr:cNvCxnSpPr/>
      </xdr:nvCxnSpPr>
      <xdr:spPr>
        <a:xfrm flipV="1">
          <a:off x="13004800" y="98588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157843</xdr:rowOff>
    </xdr:from>
    <xdr:to>
      <xdr:col>69</xdr:col>
      <xdr:colOff>142875</xdr:colOff>
      <xdr:row>59</xdr:row>
      <xdr:rowOff>87993</xdr:rowOff>
    </xdr:to>
    <xdr:sp macro="" textlink="">
      <xdr:nvSpPr>
        <xdr:cNvPr id="259" name="フローチャート: 判断 258"/>
        <xdr:cNvSpPr/>
      </xdr:nvSpPr>
      <xdr:spPr>
        <a:xfrm>
          <a:off x="13843000" y="1010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72770</xdr:rowOff>
    </xdr:from>
    <xdr:ext cx="762000" cy="259045"/>
    <xdr:sp macro="" textlink="">
      <xdr:nvSpPr>
        <xdr:cNvPr id="260" name="テキスト ボックス 259"/>
        <xdr:cNvSpPr txBox="1"/>
      </xdr:nvSpPr>
      <xdr:spPr>
        <a:xfrm>
          <a:off x="13512800" y="1018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51707</xdr:rowOff>
    </xdr:from>
    <xdr:to>
      <xdr:col>65</xdr:col>
      <xdr:colOff>53975</xdr:colOff>
      <xdr:row>59</xdr:row>
      <xdr:rowOff>153307</xdr:rowOff>
    </xdr:to>
    <xdr:sp macro="" textlink="">
      <xdr:nvSpPr>
        <xdr:cNvPr id="261" name="フローチャート: 判断 260"/>
        <xdr:cNvSpPr/>
      </xdr:nvSpPr>
      <xdr:spPr>
        <a:xfrm>
          <a:off x="12954000" y="1016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138084</xdr:rowOff>
    </xdr:from>
    <xdr:ext cx="762000" cy="259045"/>
    <xdr:sp macro="" textlink="">
      <xdr:nvSpPr>
        <xdr:cNvPr id="262" name="テキスト ボックス 261"/>
        <xdr:cNvSpPr txBox="1"/>
      </xdr:nvSpPr>
      <xdr:spPr>
        <a:xfrm>
          <a:off x="12623800" y="1025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108857</xdr:rowOff>
    </xdr:from>
    <xdr:to>
      <xdr:col>82</xdr:col>
      <xdr:colOff>158750</xdr:colOff>
      <xdr:row>57</xdr:row>
      <xdr:rowOff>39007</xdr:rowOff>
    </xdr:to>
    <xdr:sp macro="" textlink="">
      <xdr:nvSpPr>
        <xdr:cNvPr id="268" name="楕円 267"/>
        <xdr:cNvSpPr/>
      </xdr:nvSpPr>
      <xdr:spPr>
        <a:xfrm>
          <a:off x="16459200" y="971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125384</xdr:rowOff>
    </xdr:from>
    <xdr:ext cx="762000" cy="259045"/>
    <xdr:sp macro="" textlink="">
      <xdr:nvSpPr>
        <xdr:cNvPr id="269" name="その他該当値テキスト"/>
        <xdr:cNvSpPr txBox="1"/>
      </xdr:nvSpPr>
      <xdr:spPr>
        <a:xfrm>
          <a:off x="16598900" y="955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149678</xdr:rowOff>
    </xdr:from>
    <xdr:to>
      <xdr:col>78</xdr:col>
      <xdr:colOff>120650</xdr:colOff>
      <xdr:row>56</xdr:row>
      <xdr:rowOff>79828</xdr:rowOff>
    </xdr:to>
    <xdr:sp macro="" textlink="">
      <xdr:nvSpPr>
        <xdr:cNvPr id="270" name="楕円 269"/>
        <xdr:cNvSpPr/>
      </xdr:nvSpPr>
      <xdr:spPr>
        <a:xfrm>
          <a:off x="15621000" y="95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90005</xdr:rowOff>
    </xdr:from>
    <xdr:ext cx="736600" cy="259045"/>
    <xdr:sp macro="" textlink="">
      <xdr:nvSpPr>
        <xdr:cNvPr id="271" name="テキスト ボックス 270"/>
        <xdr:cNvSpPr txBox="1"/>
      </xdr:nvSpPr>
      <xdr:spPr>
        <a:xfrm>
          <a:off x="15290800" y="9348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141515</xdr:rowOff>
    </xdr:from>
    <xdr:to>
      <xdr:col>74</xdr:col>
      <xdr:colOff>31750</xdr:colOff>
      <xdr:row>57</xdr:row>
      <xdr:rowOff>71665</xdr:rowOff>
    </xdr:to>
    <xdr:sp macro="" textlink="">
      <xdr:nvSpPr>
        <xdr:cNvPr id="272" name="楕円 271"/>
        <xdr:cNvSpPr/>
      </xdr:nvSpPr>
      <xdr:spPr>
        <a:xfrm>
          <a:off x="14732000" y="974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81842</xdr:rowOff>
    </xdr:from>
    <xdr:ext cx="762000" cy="259045"/>
    <xdr:sp macro="" textlink="">
      <xdr:nvSpPr>
        <xdr:cNvPr id="273" name="テキスト ボックス 272"/>
        <xdr:cNvSpPr txBox="1"/>
      </xdr:nvSpPr>
      <xdr:spPr>
        <a:xfrm>
          <a:off x="14401800" y="951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35378</xdr:rowOff>
    </xdr:from>
    <xdr:to>
      <xdr:col>69</xdr:col>
      <xdr:colOff>142875</xdr:colOff>
      <xdr:row>57</xdr:row>
      <xdr:rowOff>136978</xdr:rowOff>
    </xdr:to>
    <xdr:sp macro="" textlink="">
      <xdr:nvSpPr>
        <xdr:cNvPr id="274" name="楕円 273"/>
        <xdr:cNvSpPr/>
      </xdr:nvSpPr>
      <xdr:spPr>
        <a:xfrm>
          <a:off x="13843000" y="980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147155</xdr:rowOff>
    </xdr:from>
    <xdr:ext cx="762000" cy="259045"/>
    <xdr:sp macro="" textlink="">
      <xdr:nvSpPr>
        <xdr:cNvPr id="275" name="テキスト ボックス 274"/>
        <xdr:cNvSpPr txBox="1"/>
      </xdr:nvSpPr>
      <xdr:spPr>
        <a:xfrm>
          <a:off x="13512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68035</xdr:rowOff>
    </xdr:from>
    <xdr:to>
      <xdr:col>65</xdr:col>
      <xdr:colOff>53975</xdr:colOff>
      <xdr:row>57</xdr:row>
      <xdr:rowOff>169635</xdr:rowOff>
    </xdr:to>
    <xdr:sp macro="" textlink="">
      <xdr:nvSpPr>
        <xdr:cNvPr id="276" name="楕円 275"/>
        <xdr:cNvSpPr/>
      </xdr:nvSpPr>
      <xdr:spPr>
        <a:xfrm>
          <a:off x="12954000" y="984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8362</xdr:rowOff>
    </xdr:from>
    <xdr:ext cx="762000" cy="259045"/>
    <xdr:sp macro="" textlink="">
      <xdr:nvSpPr>
        <xdr:cNvPr id="277" name="テキスト ボックス 276"/>
        <xdr:cNvSpPr txBox="1"/>
      </xdr:nvSpPr>
      <xdr:spPr>
        <a:xfrm>
          <a:off x="12623800" y="9609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補助費等に係る経常収支比率は、類似団体平均より低い水準を維持している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が、前年度より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ポイント増となった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。主な要因として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新型コロナウイルス感染症拡大予防のため、中止していたイベントが再開されたことなどによるもので、運営補助額の増などが</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挙げられる。今後も補助金交付事業を精査し、補助金の適正化</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の取組み</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2" name="直線コネクタ 291"/>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3" name="テキスト ボックス 292"/>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4" name="直線コネクタ 293"/>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5" name="テキスト ボックス 294"/>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6" name="直線コネクタ 295"/>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7" name="テキスト ボックス 296"/>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41</xdr:row>
      <xdr:rowOff>29845</xdr:rowOff>
    </xdr:to>
    <xdr:cxnSp macro="">
      <xdr:nvCxnSpPr>
        <xdr:cNvPr id="300" name="直線コネクタ 299"/>
        <xdr:cNvCxnSpPr/>
      </xdr:nvCxnSpPr>
      <xdr:spPr>
        <a:xfrm flipV="1">
          <a:off x="16510000" y="5910580"/>
          <a:ext cx="0" cy="1148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1922</xdr:rowOff>
    </xdr:from>
    <xdr:ext cx="762000" cy="259045"/>
    <xdr:sp macro="" textlink="">
      <xdr:nvSpPr>
        <xdr:cNvPr id="301" name="補助費等最小値テキスト"/>
        <xdr:cNvSpPr txBox="1"/>
      </xdr:nvSpPr>
      <xdr:spPr>
        <a:xfrm>
          <a:off x="16598900" y="7031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29845</xdr:rowOff>
    </xdr:from>
    <xdr:to>
      <xdr:col>82</xdr:col>
      <xdr:colOff>196850</xdr:colOff>
      <xdr:row>41</xdr:row>
      <xdr:rowOff>29845</xdr:rowOff>
    </xdr:to>
    <xdr:cxnSp macro="">
      <xdr:nvCxnSpPr>
        <xdr:cNvPr id="302" name="直線コネクタ 301"/>
        <xdr:cNvCxnSpPr/>
      </xdr:nvCxnSpPr>
      <xdr:spPr>
        <a:xfrm>
          <a:off x="16421100" y="705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167657</xdr:rowOff>
    </xdr:from>
    <xdr:ext cx="762000" cy="259045"/>
    <xdr:sp macro="" textlink="">
      <xdr:nvSpPr>
        <xdr:cNvPr id="303" name="補助費等最大値テキスト"/>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304" name="直線コネクタ 303"/>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64135</xdr:rowOff>
    </xdr:from>
    <xdr:to>
      <xdr:col>82</xdr:col>
      <xdr:colOff>107950</xdr:colOff>
      <xdr:row>36</xdr:row>
      <xdr:rowOff>115570</xdr:rowOff>
    </xdr:to>
    <xdr:cxnSp macro="">
      <xdr:nvCxnSpPr>
        <xdr:cNvPr id="305" name="直線コネクタ 304"/>
        <xdr:cNvCxnSpPr/>
      </xdr:nvCxnSpPr>
      <xdr:spPr>
        <a:xfrm>
          <a:off x="15671800" y="6236335"/>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111142</xdr:rowOff>
    </xdr:from>
    <xdr:ext cx="762000" cy="259045"/>
    <xdr:sp macro="" textlink="">
      <xdr:nvSpPr>
        <xdr:cNvPr id="306" name="補助費等平均値テキスト"/>
        <xdr:cNvSpPr txBox="1"/>
      </xdr:nvSpPr>
      <xdr:spPr>
        <a:xfrm>
          <a:off x="16598900" y="6454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139065</xdr:rowOff>
    </xdr:from>
    <xdr:to>
      <xdr:col>82</xdr:col>
      <xdr:colOff>158750</xdr:colOff>
      <xdr:row>38</xdr:row>
      <xdr:rowOff>69215</xdr:rowOff>
    </xdr:to>
    <xdr:sp macro="" textlink="">
      <xdr:nvSpPr>
        <xdr:cNvPr id="307" name="フローチャート: 判断 306"/>
        <xdr:cNvSpPr/>
      </xdr:nvSpPr>
      <xdr:spPr>
        <a:xfrm>
          <a:off x="16459200" y="648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64135</xdr:rowOff>
    </xdr:from>
    <xdr:to>
      <xdr:col>78</xdr:col>
      <xdr:colOff>69850</xdr:colOff>
      <xdr:row>36</xdr:row>
      <xdr:rowOff>86995</xdr:rowOff>
    </xdr:to>
    <xdr:cxnSp macro="">
      <xdr:nvCxnSpPr>
        <xdr:cNvPr id="308" name="直線コネクタ 307"/>
        <xdr:cNvCxnSpPr/>
      </xdr:nvCxnSpPr>
      <xdr:spPr>
        <a:xfrm flipV="1">
          <a:off x="14782800" y="623633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133350</xdr:rowOff>
    </xdr:from>
    <xdr:to>
      <xdr:col>78</xdr:col>
      <xdr:colOff>120650</xdr:colOff>
      <xdr:row>38</xdr:row>
      <xdr:rowOff>63500</xdr:rowOff>
    </xdr:to>
    <xdr:sp macro="" textlink="">
      <xdr:nvSpPr>
        <xdr:cNvPr id="309" name="フローチャート: 判断 308"/>
        <xdr:cNvSpPr/>
      </xdr:nvSpPr>
      <xdr:spPr>
        <a:xfrm>
          <a:off x="15621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48277</xdr:rowOff>
    </xdr:from>
    <xdr:ext cx="736600" cy="259045"/>
    <xdr:sp macro="" textlink="">
      <xdr:nvSpPr>
        <xdr:cNvPr id="310" name="テキスト ボックス 309"/>
        <xdr:cNvSpPr txBox="1"/>
      </xdr:nvSpPr>
      <xdr:spPr>
        <a:xfrm>
          <a:off x="15290800" y="656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75565</xdr:rowOff>
    </xdr:from>
    <xdr:to>
      <xdr:col>73</xdr:col>
      <xdr:colOff>180975</xdr:colOff>
      <xdr:row>36</xdr:row>
      <xdr:rowOff>86995</xdr:rowOff>
    </xdr:to>
    <xdr:cxnSp macro="">
      <xdr:nvCxnSpPr>
        <xdr:cNvPr id="311" name="直線コネクタ 310"/>
        <xdr:cNvCxnSpPr/>
      </xdr:nvCxnSpPr>
      <xdr:spPr>
        <a:xfrm>
          <a:off x="13893800" y="624776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127635</xdr:rowOff>
    </xdr:from>
    <xdr:to>
      <xdr:col>74</xdr:col>
      <xdr:colOff>31750</xdr:colOff>
      <xdr:row>38</xdr:row>
      <xdr:rowOff>57785</xdr:rowOff>
    </xdr:to>
    <xdr:sp macro="" textlink="">
      <xdr:nvSpPr>
        <xdr:cNvPr id="312" name="フローチャート: 判断 311"/>
        <xdr:cNvSpPr/>
      </xdr:nvSpPr>
      <xdr:spPr>
        <a:xfrm>
          <a:off x="14732000" y="647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42562</xdr:rowOff>
    </xdr:from>
    <xdr:ext cx="762000" cy="259045"/>
    <xdr:sp macro="" textlink="">
      <xdr:nvSpPr>
        <xdr:cNvPr id="313" name="テキスト ボックス 312"/>
        <xdr:cNvSpPr txBox="1"/>
      </xdr:nvSpPr>
      <xdr:spPr>
        <a:xfrm>
          <a:off x="14401800" y="655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46990</xdr:rowOff>
    </xdr:from>
    <xdr:to>
      <xdr:col>69</xdr:col>
      <xdr:colOff>92075</xdr:colOff>
      <xdr:row>36</xdr:row>
      <xdr:rowOff>75565</xdr:rowOff>
    </xdr:to>
    <xdr:cxnSp macro="">
      <xdr:nvCxnSpPr>
        <xdr:cNvPr id="314" name="直線コネクタ 313"/>
        <xdr:cNvCxnSpPr/>
      </xdr:nvCxnSpPr>
      <xdr:spPr>
        <a:xfrm>
          <a:off x="13004800" y="621919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47625</xdr:rowOff>
    </xdr:from>
    <xdr:to>
      <xdr:col>69</xdr:col>
      <xdr:colOff>142875</xdr:colOff>
      <xdr:row>37</xdr:row>
      <xdr:rowOff>149225</xdr:rowOff>
    </xdr:to>
    <xdr:sp macro="" textlink="">
      <xdr:nvSpPr>
        <xdr:cNvPr id="315" name="フローチャート: 判断 314"/>
        <xdr:cNvSpPr/>
      </xdr:nvSpPr>
      <xdr:spPr>
        <a:xfrm>
          <a:off x="13843000" y="639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134002</xdr:rowOff>
    </xdr:from>
    <xdr:ext cx="762000" cy="259045"/>
    <xdr:sp macro="" textlink="">
      <xdr:nvSpPr>
        <xdr:cNvPr id="316" name="テキスト ボックス 315"/>
        <xdr:cNvSpPr txBox="1"/>
      </xdr:nvSpPr>
      <xdr:spPr>
        <a:xfrm>
          <a:off x="13512800" y="647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24765</xdr:rowOff>
    </xdr:from>
    <xdr:to>
      <xdr:col>65</xdr:col>
      <xdr:colOff>53975</xdr:colOff>
      <xdr:row>37</xdr:row>
      <xdr:rowOff>126365</xdr:rowOff>
    </xdr:to>
    <xdr:sp macro="" textlink="">
      <xdr:nvSpPr>
        <xdr:cNvPr id="317" name="フローチャート: 判断 316"/>
        <xdr:cNvSpPr/>
      </xdr:nvSpPr>
      <xdr:spPr>
        <a:xfrm>
          <a:off x="12954000" y="63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111142</xdr:rowOff>
    </xdr:from>
    <xdr:ext cx="762000" cy="259045"/>
    <xdr:sp macro="" textlink="">
      <xdr:nvSpPr>
        <xdr:cNvPr id="318" name="テキスト ボックス 317"/>
        <xdr:cNvSpPr txBox="1"/>
      </xdr:nvSpPr>
      <xdr:spPr>
        <a:xfrm>
          <a:off x="12623800" y="645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64770</xdr:rowOff>
    </xdr:from>
    <xdr:to>
      <xdr:col>82</xdr:col>
      <xdr:colOff>158750</xdr:colOff>
      <xdr:row>36</xdr:row>
      <xdr:rowOff>166370</xdr:rowOff>
    </xdr:to>
    <xdr:sp macro="" textlink="">
      <xdr:nvSpPr>
        <xdr:cNvPr id="324" name="楕円 323"/>
        <xdr:cNvSpPr/>
      </xdr:nvSpPr>
      <xdr:spPr>
        <a:xfrm>
          <a:off x="16459200" y="623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81297</xdr:rowOff>
    </xdr:from>
    <xdr:ext cx="762000" cy="259045"/>
    <xdr:sp macro="" textlink="">
      <xdr:nvSpPr>
        <xdr:cNvPr id="325" name="補助費等該当値テキスト"/>
        <xdr:cNvSpPr txBox="1"/>
      </xdr:nvSpPr>
      <xdr:spPr>
        <a:xfrm>
          <a:off x="16598900" y="6082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13335</xdr:rowOff>
    </xdr:from>
    <xdr:to>
      <xdr:col>78</xdr:col>
      <xdr:colOff>120650</xdr:colOff>
      <xdr:row>36</xdr:row>
      <xdr:rowOff>114935</xdr:rowOff>
    </xdr:to>
    <xdr:sp macro="" textlink="">
      <xdr:nvSpPr>
        <xdr:cNvPr id="326" name="楕円 325"/>
        <xdr:cNvSpPr/>
      </xdr:nvSpPr>
      <xdr:spPr>
        <a:xfrm>
          <a:off x="15621000" y="618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125112</xdr:rowOff>
    </xdr:from>
    <xdr:ext cx="736600" cy="259045"/>
    <xdr:sp macro="" textlink="">
      <xdr:nvSpPr>
        <xdr:cNvPr id="327" name="テキスト ボックス 326"/>
        <xdr:cNvSpPr txBox="1"/>
      </xdr:nvSpPr>
      <xdr:spPr>
        <a:xfrm>
          <a:off x="15290800" y="59544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36195</xdr:rowOff>
    </xdr:from>
    <xdr:to>
      <xdr:col>74</xdr:col>
      <xdr:colOff>31750</xdr:colOff>
      <xdr:row>36</xdr:row>
      <xdr:rowOff>137795</xdr:rowOff>
    </xdr:to>
    <xdr:sp macro="" textlink="">
      <xdr:nvSpPr>
        <xdr:cNvPr id="328" name="楕円 327"/>
        <xdr:cNvSpPr/>
      </xdr:nvSpPr>
      <xdr:spPr>
        <a:xfrm>
          <a:off x="14732000" y="620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147972</xdr:rowOff>
    </xdr:from>
    <xdr:ext cx="762000" cy="259045"/>
    <xdr:sp macro="" textlink="">
      <xdr:nvSpPr>
        <xdr:cNvPr id="329" name="テキスト ボックス 328"/>
        <xdr:cNvSpPr txBox="1"/>
      </xdr:nvSpPr>
      <xdr:spPr>
        <a:xfrm>
          <a:off x="14401800" y="5977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24765</xdr:rowOff>
    </xdr:from>
    <xdr:to>
      <xdr:col>69</xdr:col>
      <xdr:colOff>142875</xdr:colOff>
      <xdr:row>36</xdr:row>
      <xdr:rowOff>126365</xdr:rowOff>
    </xdr:to>
    <xdr:sp macro="" textlink="">
      <xdr:nvSpPr>
        <xdr:cNvPr id="330" name="楕円 329"/>
        <xdr:cNvSpPr/>
      </xdr:nvSpPr>
      <xdr:spPr>
        <a:xfrm>
          <a:off x="13843000" y="619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136542</xdr:rowOff>
    </xdr:from>
    <xdr:ext cx="762000" cy="259045"/>
    <xdr:sp macro="" textlink="">
      <xdr:nvSpPr>
        <xdr:cNvPr id="331" name="テキスト ボックス 330"/>
        <xdr:cNvSpPr txBox="1"/>
      </xdr:nvSpPr>
      <xdr:spPr>
        <a:xfrm>
          <a:off x="13512800" y="596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167640</xdr:rowOff>
    </xdr:from>
    <xdr:to>
      <xdr:col>65</xdr:col>
      <xdr:colOff>53975</xdr:colOff>
      <xdr:row>36</xdr:row>
      <xdr:rowOff>97790</xdr:rowOff>
    </xdr:to>
    <xdr:sp macro="" textlink="">
      <xdr:nvSpPr>
        <xdr:cNvPr id="332" name="楕円 331"/>
        <xdr:cNvSpPr/>
      </xdr:nvSpPr>
      <xdr:spPr>
        <a:xfrm>
          <a:off x="12954000" y="6168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107967</xdr:rowOff>
    </xdr:from>
    <xdr:ext cx="762000" cy="259045"/>
    <xdr:sp macro="" textlink="">
      <xdr:nvSpPr>
        <xdr:cNvPr id="333" name="テキスト ボックス 332"/>
        <xdr:cNvSpPr txBox="1"/>
      </xdr:nvSpPr>
      <xdr:spPr>
        <a:xfrm>
          <a:off x="12623800" y="5937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公債費に係る経常収支比率は前年度比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、類似団体平均を上回っ</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ている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主に</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旧合併特例事業債</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や災害復旧事業債の</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償還額</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によるもので、</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依然として経常一般財源に占める割合は高い。今後も交付税算入の面で有利な地方債の活用を基本とし、普通建設事業の精査、繰上償還等の検討により借入額の抑制に努める。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8" name="直線コネクタ 347"/>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9" name="テキスト ボックス 348"/>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0" name="直線コネクタ 349"/>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1" name="テキスト ボックス 350"/>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2" name="直線コネクタ 351"/>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3" name="テキスト ボックス 352"/>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4" name="直線コネクタ 353"/>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5" name="テキスト ボックス 354"/>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6" name="直線コネクタ 355"/>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7" name="テキスト ボックス 356"/>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8" name="直線コネクタ 357"/>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9" name="テキスト ボックス 358"/>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110672</xdr:rowOff>
    </xdr:from>
    <xdr:to>
      <xdr:col>24</xdr:col>
      <xdr:colOff>25400</xdr:colOff>
      <xdr:row>81</xdr:row>
      <xdr:rowOff>4536</xdr:rowOff>
    </xdr:to>
    <xdr:cxnSp macro="">
      <xdr:nvCxnSpPr>
        <xdr:cNvPr id="363" name="直線コネクタ 362"/>
        <xdr:cNvCxnSpPr/>
      </xdr:nvCxnSpPr>
      <xdr:spPr>
        <a:xfrm flipV="1">
          <a:off x="4826000" y="124550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148063</xdr:rowOff>
    </xdr:from>
    <xdr:ext cx="762000" cy="259045"/>
    <xdr:sp macro="" textlink="">
      <xdr:nvSpPr>
        <xdr:cNvPr id="364" name="公債費最小値テキスト"/>
        <xdr:cNvSpPr txBox="1"/>
      </xdr:nvSpPr>
      <xdr:spPr>
        <a:xfrm>
          <a:off x="4914900" y="13864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4536</xdr:rowOff>
    </xdr:from>
    <xdr:to>
      <xdr:col>24</xdr:col>
      <xdr:colOff>114300</xdr:colOff>
      <xdr:row>81</xdr:row>
      <xdr:rowOff>4536</xdr:rowOff>
    </xdr:to>
    <xdr:cxnSp macro="">
      <xdr:nvCxnSpPr>
        <xdr:cNvPr id="365" name="直線コネクタ 364"/>
        <xdr:cNvCxnSpPr/>
      </xdr:nvCxnSpPr>
      <xdr:spPr>
        <a:xfrm>
          <a:off x="4737100" y="13891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25599</xdr:rowOff>
    </xdr:from>
    <xdr:ext cx="762000" cy="259045"/>
    <xdr:sp macro="" textlink="">
      <xdr:nvSpPr>
        <xdr:cNvPr id="366" name="公債費最大値テキスト"/>
        <xdr:cNvSpPr txBox="1"/>
      </xdr:nvSpPr>
      <xdr:spPr>
        <a:xfrm>
          <a:off x="4914900" y="1219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110672</xdr:rowOff>
    </xdr:from>
    <xdr:to>
      <xdr:col>24</xdr:col>
      <xdr:colOff>114300</xdr:colOff>
      <xdr:row>72</xdr:row>
      <xdr:rowOff>110672</xdr:rowOff>
    </xdr:to>
    <xdr:cxnSp macro="">
      <xdr:nvCxnSpPr>
        <xdr:cNvPr id="367" name="直線コネクタ 366"/>
        <xdr:cNvCxnSpPr/>
      </xdr:nvCxnSpPr>
      <xdr:spPr>
        <a:xfrm>
          <a:off x="4737100" y="1245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58964</xdr:rowOff>
    </xdr:from>
    <xdr:to>
      <xdr:col>24</xdr:col>
      <xdr:colOff>25400</xdr:colOff>
      <xdr:row>77</xdr:row>
      <xdr:rowOff>146050</xdr:rowOff>
    </xdr:to>
    <xdr:cxnSp macro="">
      <xdr:nvCxnSpPr>
        <xdr:cNvPr id="368" name="直線コネクタ 367"/>
        <xdr:cNvCxnSpPr/>
      </xdr:nvCxnSpPr>
      <xdr:spPr>
        <a:xfrm>
          <a:off x="3987800" y="13260614"/>
          <a:ext cx="8382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141713</xdr:rowOff>
    </xdr:from>
    <xdr:ext cx="762000" cy="259045"/>
    <xdr:sp macro="" textlink="">
      <xdr:nvSpPr>
        <xdr:cNvPr id="369" name="公債費平均値テキスト"/>
        <xdr:cNvSpPr txBox="1"/>
      </xdr:nvSpPr>
      <xdr:spPr>
        <a:xfrm>
          <a:off x="4914900" y="13000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125186</xdr:rowOff>
    </xdr:from>
    <xdr:to>
      <xdr:col>24</xdr:col>
      <xdr:colOff>76200</xdr:colOff>
      <xdr:row>77</xdr:row>
      <xdr:rowOff>55336</xdr:rowOff>
    </xdr:to>
    <xdr:sp macro="" textlink="">
      <xdr:nvSpPr>
        <xdr:cNvPr id="370" name="フローチャート: 判断 369"/>
        <xdr:cNvSpPr/>
      </xdr:nvSpPr>
      <xdr:spPr>
        <a:xfrm>
          <a:off x="4775200" y="1315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58964</xdr:rowOff>
    </xdr:from>
    <xdr:to>
      <xdr:col>19</xdr:col>
      <xdr:colOff>187325</xdr:colOff>
      <xdr:row>77</xdr:row>
      <xdr:rowOff>113393</xdr:rowOff>
    </xdr:to>
    <xdr:cxnSp macro="">
      <xdr:nvCxnSpPr>
        <xdr:cNvPr id="371" name="直線コネクタ 370"/>
        <xdr:cNvCxnSpPr/>
      </xdr:nvCxnSpPr>
      <xdr:spPr>
        <a:xfrm flipV="1">
          <a:off x="3098800" y="13260614"/>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59871</xdr:rowOff>
    </xdr:from>
    <xdr:to>
      <xdr:col>20</xdr:col>
      <xdr:colOff>38100</xdr:colOff>
      <xdr:row>76</xdr:row>
      <xdr:rowOff>161471</xdr:rowOff>
    </xdr:to>
    <xdr:sp macro="" textlink="">
      <xdr:nvSpPr>
        <xdr:cNvPr id="372" name="フローチャート: 判断 371"/>
        <xdr:cNvSpPr/>
      </xdr:nvSpPr>
      <xdr:spPr>
        <a:xfrm>
          <a:off x="39370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199</xdr:rowOff>
    </xdr:from>
    <xdr:ext cx="736600" cy="259045"/>
    <xdr:sp macro="" textlink="">
      <xdr:nvSpPr>
        <xdr:cNvPr id="373" name="テキスト ボックス 372"/>
        <xdr:cNvSpPr txBox="1"/>
      </xdr:nvSpPr>
      <xdr:spPr>
        <a:xfrm>
          <a:off x="3606800" y="12858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113393</xdr:rowOff>
    </xdr:from>
    <xdr:to>
      <xdr:col>15</xdr:col>
      <xdr:colOff>98425</xdr:colOff>
      <xdr:row>78</xdr:row>
      <xdr:rowOff>61686</xdr:rowOff>
    </xdr:to>
    <xdr:cxnSp macro="">
      <xdr:nvCxnSpPr>
        <xdr:cNvPr id="374" name="直線コネクタ 373"/>
        <xdr:cNvCxnSpPr/>
      </xdr:nvCxnSpPr>
      <xdr:spPr>
        <a:xfrm flipV="1">
          <a:off x="2209800" y="13315043"/>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48986</xdr:rowOff>
    </xdr:from>
    <xdr:to>
      <xdr:col>15</xdr:col>
      <xdr:colOff>149225</xdr:colOff>
      <xdr:row>76</xdr:row>
      <xdr:rowOff>150586</xdr:rowOff>
    </xdr:to>
    <xdr:sp macro="" textlink="">
      <xdr:nvSpPr>
        <xdr:cNvPr id="375" name="フローチャート: 判断 374"/>
        <xdr:cNvSpPr/>
      </xdr:nvSpPr>
      <xdr:spPr>
        <a:xfrm>
          <a:off x="3048000" y="130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160762</xdr:rowOff>
    </xdr:from>
    <xdr:ext cx="762000" cy="259045"/>
    <xdr:sp macro="" textlink="">
      <xdr:nvSpPr>
        <xdr:cNvPr id="376" name="テキスト ボックス 375"/>
        <xdr:cNvSpPr txBox="1"/>
      </xdr:nvSpPr>
      <xdr:spPr>
        <a:xfrm>
          <a:off x="2717800" y="1284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61686</xdr:rowOff>
    </xdr:from>
    <xdr:to>
      <xdr:col>11</xdr:col>
      <xdr:colOff>9525</xdr:colOff>
      <xdr:row>79</xdr:row>
      <xdr:rowOff>9979</xdr:rowOff>
    </xdr:to>
    <xdr:cxnSp macro="">
      <xdr:nvCxnSpPr>
        <xdr:cNvPr id="377" name="直線コネクタ 376"/>
        <xdr:cNvCxnSpPr/>
      </xdr:nvCxnSpPr>
      <xdr:spPr>
        <a:xfrm flipV="1">
          <a:off x="1320800" y="13434786"/>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48986</xdr:rowOff>
    </xdr:from>
    <xdr:to>
      <xdr:col>11</xdr:col>
      <xdr:colOff>60325</xdr:colOff>
      <xdr:row>76</xdr:row>
      <xdr:rowOff>150586</xdr:rowOff>
    </xdr:to>
    <xdr:sp macro="" textlink="">
      <xdr:nvSpPr>
        <xdr:cNvPr id="378" name="フローチャート: 判断 377"/>
        <xdr:cNvSpPr/>
      </xdr:nvSpPr>
      <xdr:spPr>
        <a:xfrm>
          <a:off x="2159000" y="130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160762</xdr:rowOff>
    </xdr:from>
    <xdr:ext cx="762000" cy="259045"/>
    <xdr:sp macro="" textlink="">
      <xdr:nvSpPr>
        <xdr:cNvPr id="379" name="テキスト ボックス 378"/>
        <xdr:cNvSpPr txBox="1"/>
      </xdr:nvSpPr>
      <xdr:spPr>
        <a:xfrm>
          <a:off x="1828800" y="1284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59871</xdr:rowOff>
    </xdr:from>
    <xdr:to>
      <xdr:col>6</xdr:col>
      <xdr:colOff>171450</xdr:colOff>
      <xdr:row>76</xdr:row>
      <xdr:rowOff>161471</xdr:rowOff>
    </xdr:to>
    <xdr:sp macro="" textlink="">
      <xdr:nvSpPr>
        <xdr:cNvPr id="380" name="フローチャート: 判断 379"/>
        <xdr:cNvSpPr/>
      </xdr:nvSpPr>
      <xdr:spPr>
        <a:xfrm>
          <a:off x="12700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199</xdr:rowOff>
    </xdr:from>
    <xdr:ext cx="762000" cy="259045"/>
    <xdr:sp macro="" textlink="">
      <xdr:nvSpPr>
        <xdr:cNvPr id="381" name="テキスト ボックス 380"/>
        <xdr:cNvSpPr txBox="1"/>
      </xdr:nvSpPr>
      <xdr:spPr>
        <a:xfrm>
          <a:off x="939800" y="1285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95250</xdr:rowOff>
    </xdr:from>
    <xdr:to>
      <xdr:col>24</xdr:col>
      <xdr:colOff>76200</xdr:colOff>
      <xdr:row>78</xdr:row>
      <xdr:rowOff>25400</xdr:rowOff>
    </xdr:to>
    <xdr:sp macro="" textlink="">
      <xdr:nvSpPr>
        <xdr:cNvPr id="387" name="楕円 386"/>
        <xdr:cNvSpPr/>
      </xdr:nvSpPr>
      <xdr:spPr>
        <a:xfrm>
          <a:off x="47752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67327</xdr:rowOff>
    </xdr:from>
    <xdr:ext cx="762000" cy="259045"/>
    <xdr:sp macro="" textlink="">
      <xdr:nvSpPr>
        <xdr:cNvPr id="388" name="公債費該当値テキスト"/>
        <xdr:cNvSpPr txBox="1"/>
      </xdr:nvSpPr>
      <xdr:spPr>
        <a:xfrm>
          <a:off x="49149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8164</xdr:rowOff>
    </xdr:from>
    <xdr:to>
      <xdr:col>20</xdr:col>
      <xdr:colOff>38100</xdr:colOff>
      <xdr:row>77</xdr:row>
      <xdr:rowOff>109764</xdr:rowOff>
    </xdr:to>
    <xdr:sp macro="" textlink="">
      <xdr:nvSpPr>
        <xdr:cNvPr id="389" name="楕円 388"/>
        <xdr:cNvSpPr/>
      </xdr:nvSpPr>
      <xdr:spPr>
        <a:xfrm>
          <a:off x="3937000" y="1320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94541</xdr:rowOff>
    </xdr:from>
    <xdr:ext cx="736600" cy="259045"/>
    <xdr:sp macro="" textlink="">
      <xdr:nvSpPr>
        <xdr:cNvPr id="390" name="テキスト ボックス 389"/>
        <xdr:cNvSpPr txBox="1"/>
      </xdr:nvSpPr>
      <xdr:spPr>
        <a:xfrm>
          <a:off x="3606800" y="13296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62593</xdr:rowOff>
    </xdr:from>
    <xdr:to>
      <xdr:col>15</xdr:col>
      <xdr:colOff>149225</xdr:colOff>
      <xdr:row>77</xdr:row>
      <xdr:rowOff>164193</xdr:rowOff>
    </xdr:to>
    <xdr:sp macro="" textlink="">
      <xdr:nvSpPr>
        <xdr:cNvPr id="391" name="楕円 390"/>
        <xdr:cNvSpPr/>
      </xdr:nvSpPr>
      <xdr:spPr>
        <a:xfrm>
          <a:off x="3048000" y="1326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148970</xdr:rowOff>
    </xdr:from>
    <xdr:ext cx="762000" cy="259045"/>
    <xdr:sp macro="" textlink="">
      <xdr:nvSpPr>
        <xdr:cNvPr id="392" name="テキスト ボックス 391"/>
        <xdr:cNvSpPr txBox="1"/>
      </xdr:nvSpPr>
      <xdr:spPr>
        <a:xfrm>
          <a:off x="2717800" y="1335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10886</xdr:rowOff>
    </xdr:from>
    <xdr:to>
      <xdr:col>11</xdr:col>
      <xdr:colOff>60325</xdr:colOff>
      <xdr:row>78</xdr:row>
      <xdr:rowOff>112486</xdr:rowOff>
    </xdr:to>
    <xdr:sp macro="" textlink="">
      <xdr:nvSpPr>
        <xdr:cNvPr id="393" name="楕円 392"/>
        <xdr:cNvSpPr/>
      </xdr:nvSpPr>
      <xdr:spPr>
        <a:xfrm>
          <a:off x="2159000" y="13383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97263</xdr:rowOff>
    </xdr:from>
    <xdr:ext cx="762000" cy="259045"/>
    <xdr:sp macro="" textlink="">
      <xdr:nvSpPr>
        <xdr:cNvPr id="394" name="テキスト ボックス 393"/>
        <xdr:cNvSpPr txBox="1"/>
      </xdr:nvSpPr>
      <xdr:spPr>
        <a:xfrm>
          <a:off x="1828800" y="13470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130629</xdr:rowOff>
    </xdr:from>
    <xdr:to>
      <xdr:col>6</xdr:col>
      <xdr:colOff>171450</xdr:colOff>
      <xdr:row>79</xdr:row>
      <xdr:rowOff>60779</xdr:rowOff>
    </xdr:to>
    <xdr:sp macro="" textlink="">
      <xdr:nvSpPr>
        <xdr:cNvPr id="395" name="楕円 394"/>
        <xdr:cNvSpPr/>
      </xdr:nvSpPr>
      <xdr:spPr>
        <a:xfrm>
          <a:off x="1270000" y="13503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45556</xdr:rowOff>
    </xdr:from>
    <xdr:ext cx="762000" cy="259045"/>
    <xdr:sp macro="" textlink="">
      <xdr:nvSpPr>
        <xdr:cNvPr id="396" name="テキスト ボックス 395"/>
        <xdr:cNvSpPr txBox="1"/>
      </xdr:nvSpPr>
      <xdr:spPr>
        <a:xfrm>
          <a:off x="939800" y="13590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公債費以外の経常収支比率は、前年度より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となっており、類似団体平均より</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高</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い水準となっている。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主な要因</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は、退職手当等の人件費、</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観光イベント事業が再開したことによる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補助等が増加したことが増の要因として挙げられる。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今後も、事務事業の見直しによる経常的経費の抑制に努める。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1" name="直線コネクタ 410"/>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2" name="テキスト ボックス 411"/>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3" name="直線コネクタ 412"/>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4" name="テキスト ボックス 413"/>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7" name="直線コネクタ 416"/>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8" name="テキスト ボックス 417"/>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9" name="直線コネクタ 418"/>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0" name="テキスト ボックス 419"/>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142239</xdr:rowOff>
    </xdr:to>
    <xdr:cxnSp macro="">
      <xdr:nvCxnSpPr>
        <xdr:cNvPr id="424" name="直線コネクタ 423"/>
        <xdr:cNvCxnSpPr/>
      </xdr:nvCxnSpPr>
      <xdr:spPr>
        <a:xfrm flipV="1">
          <a:off x="16510000" y="12539980"/>
          <a:ext cx="0" cy="1318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114316</xdr:rowOff>
    </xdr:from>
    <xdr:ext cx="762000" cy="259045"/>
    <xdr:sp macro="" textlink="">
      <xdr:nvSpPr>
        <xdr:cNvPr id="425" name="公債費以外最小値テキスト"/>
        <xdr:cNvSpPr txBox="1"/>
      </xdr:nvSpPr>
      <xdr:spPr>
        <a:xfrm>
          <a:off x="16598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142239</xdr:rowOff>
    </xdr:from>
    <xdr:to>
      <xdr:col>82</xdr:col>
      <xdr:colOff>196850</xdr:colOff>
      <xdr:row>80</xdr:row>
      <xdr:rowOff>142239</xdr:rowOff>
    </xdr:to>
    <xdr:cxnSp macro="">
      <xdr:nvCxnSpPr>
        <xdr:cNvPr id="426" name="直線コネクタ 425"/>
        <xdr:cNvCxnSpPr/>
      </xdr:nvCxnSpPr>
      <xdr:spPr>
        <a:xfrm>
          <a:off x="16421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7" name="公債費以外最大値テキスト"/>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8" name="直線コネクタ 427"/>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134620</xdr:rowOff>
    </xdr:from>
    <xdr:to>
      <xdr:col>82</xdr:col>
      <xdr:colOff>107950</xdr:colOff>
      <xdr:row>76</xdr:row>
      <xdr:rowOff>119380</xdr:rowOff>
    </xdr:to>
    <xdr:cxnSp macro="">
      <xdr:nvCxnSpPr>
        <xdr:cNvPr id="429" name="直線コネクタ 428"/>
        <xdr:cNvCxnSpPr/>
      </xdr:nvCxnSpPr>
      <xdr:spPr>
        <a:xfrm>
          <a:off x="15671800" y="12821920"/>
          <a:ext cx="838200" cy="3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47007</xdr:rowOff>
    </xdr:from>
    <xdr:ext cx="762000" cy="259045"/>
    <xdr:sp macro="" textlink="">
      <xdr:nvSpPr>
        <xdr:cNvPr id="430" name="公債費以外平均値テキスト"/>
        <xdr:cNvSpPr txBox="1"/>
      </xdr:nvSpPr>
      <xdr:spPr>
        <a:xfrm>
          <a:off x="16598900" y="12905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30480</xdr:rowOff>
    </xdr:from>
    <xdr:to>
      <xdr:col>82</xdr:col>
      <xdr:colOff>158750</xdr:colOff>
      <xdr:row>76</xdr:row>
      <xdr:rowOff>132080</xdr:rowOff>
    </xdr:to>
    <xdr:sp macro="" textlink="">
      <xdr:nvSpPr>
        <xdr:cNvPr id="431" name="フローチャート: 判断 430"/>
        <xdr:cNvSpPr/>
      </xdr:nvSpPr>
      <xdr:spPr>
        <a:xfrm>
          <a:off x="164592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134620</xdr:rowOff>
    </xdr:from>
    <xdr:to>
      <xdr:col>78</xdr:col>
      <xdr:colOff>69850</xdr:colOff>
      <xdr:row>76</xdr:row>
      <xdr:rowOff>104139</xdr:rowOff>
    </xdr:to>
    <xdr:cxnSp macro="">
      <xdr:nvCxnSpPr>
        <xdr:cNvPr id="432" name="直線コネクタ 431"/>
        <xdr:cNvCxnSpPr/>
      </xdr:nvCxnSpPr>
      <xdr:spPr>
        <a:xfrm flipV="1">
          <a:off x="14782800" y="12821920"/>
          <a:ext cx="889000" cy="312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3810</xdr:rowOff>
    </xdr:from>
    <xdr:to>
      <xdr:col>78</xdr:col>
      <xdr:colOff>120650</xdr:colOff>
      <xdr:row>75</xdr:row>
      <xdr:rowOff>105410</xdr:rowOff>
    </xdr:to>
    <xdr:sp macro="" textlink="">
      <xdr:nvSpPr>
        <xdr:cNvPr id="433" name="フローチャート: 判断 432"/>
        <xdr:cNvSpPr/>
      </xdr:nvSpPr>
      <xdr:spPr>
        <a:xfrm>
          <a:off x="15621000" y="1286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90188</xdr:rowOff>
    </xdr:from>
    <xdr:ext cx="736600" cy="259045"/>
    <xdr:sp macro="" textlink="">
      <xdr:nvSpPr>
        <xdr:cNvPr id="434" name="テキスト ボックス 433"/>
        <xdr:cNvSpPr txBox="1"/>
      </xdr:nvSpPr>
      <xdr:spPr>
        <a:xfrm>
          <a:off x="15290800" y="12948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104139</xdr:rowOff>
    </xdr:from>
    <xdr:to>
      <xdr:col>73</xdr:col>
      <xdr:colOff>180975</xdr:colOff>
      <xdr:row>77</xdr:row>
      <xdr:rowOff>16511</xdr:rowOff>
    </xdr:to>
    <xdr:cxnSp macro="">
      <xdr:nvCxnSpPr>
        <xdr:cNvPr id="435" name="直線コネクタ 434"/>
        <xdr:cNvCxnSpPr/>
      </xdr:nvCxnSpPr>
      <xdr:spPr>
        <a:xfrm flipV="1">
          <a:off x="13893800" y="13134339"/>
          <a:ext cx="889000" cy="8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106680</xdr:rowOff>
    </xdr:from>
    <xdr:to>
      <xdr:col>74</xdr:col>
      <xdr:colOff>31750</xdr:colOff>
      <xdr:row>77</xdr:row>
      <xdr:rowOff>36830</xdr:rowOff>
    </xdr:to>
    <xdr:sp macro="" textlink="">
      <xdr:nvSpPr>
        <xdr:cNvPr id="436" name="フローチャート: 判断 435"/>
        <xdr:cNvSpPr/>
      </xdr:nvSpPr>
      <xdr:spPr>
        <a:xfrm>
          <a:off x="14732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21607</xdr:rowOff>
    </xdr:from>
    <xdr:ext cx="762000" cy="259045"/>
    <xdr:sp macro="" textlink="">
      <xdr:nvSpPr>
        <xdr:cNvPr id="437" name="テキスト ボックス 436"/>
        <xdr:cNvSpPr txBox="1"/>
      </xdr:nvSpPr>
      <xdr:spPr>
        <a:xfrm>
          <a:off x="14401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73661</xdr:rowOff>
    </xdr:from>
    <xdr:to>
      <xdr:col>69</xdr:col>
      <xdr:colOff>92075</xdr:colOff>
      <xdr:row>77</xdr:row>
      <xdr:rowOff>16511</xdr:rowOff>
    </xdr:to>
    <xdr:cxnSp macro="">
      <xdr:nvCxnSpPr>
        <xdr:cNvPr id="438" name="直線コネクタ 437"/>
        <xdr:cNvCxnSpPr/>
      </xdr:nvCxnSpPr>
      <xdr:spPr>
        <a:xfrm>
          <a:off x="13004800" y="13103861"/>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160020</xdr:rowOff>
    </xdr:from>
    <xdr:to>
      <xdr:col>69</xdr:col>
      <xdr:colOff>142875</xdr:colOff>
      <xdr:row>77</xdr:row>
      <xdr:rowOff>90170</xdr:rowOff>
    </xdr:to>
    <xdr:sp macro="" textlink="">
      <xdr:nvSpPr>
        <xdr:cNvPr id="439" name="フローチャート: 判断 438"/>
        <xdr:cNvSpPr/>
      </xdr:nvSpPr>
      <xdr:spPr>
        <a:xfrm>
          <a:off x="13843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74947</xdr:rowOff>
    </xdr:from>
    <xdr:ext cx="762000" cy="259045"/>
    <xdr:sp macro="" textlink="">
      <xdr:nvSpPr>
        <xdr:cNvPr id="440" name="テキスト ボックス 439"/>
        <xdr:cNvSpPr txBox="1"/>
      </xdr:nvSpPr>
      <xdr:spPr>
        <a:xfrm>
          <a:off x="13512800" y="132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106680</xdr:rowOff>
    </xdr:from>
    <xdr:to>
      <xdr:col>65</xdr:col>
      <xdr:colOff>53975</xdr:colOff>
      <xdr:row>77</xdr:row>
      <xdr:rowOff>36830</xdr:rowOff>
    </xdr:to>
    <xdr:sp macro="" textlink="">
      <xdr:nvSpPr>
        <xdr:cNvPr id="441" name="フローチャート: 判断 440"/>
        <xdr:cNvSpPr/>
      </xdr:nvSpPr>
      <xdr:spPr>
        <a:xfrm>
          <a:off x="12954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21607</xdr:rowOff>
    </xdr:from>
    <xdr:ext cx="762000" cy="259045"/>
    <xdr:sp macro="" textlink="">
      <xdr:nvSpPr>
        <xdr:cNvPr id="442" name="テキスト ボックス 441"/>
        <xdr:cNvSpPr txBox="1"/>
      </xdr:nvSpPr>
      <xdr:spPr>
        <a:xfrm>
          <a:off x="12623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68580</xdr:rowOff>
    </xdr:from>
    <xdr:to>
      <xdr:col>82</xdr:col>
      <xdr:colOff>158750</xdr:colOff>
      <xdr:row>76</xdr:row>
      <xdr:rowOff>170180</xdr:rowOff>
    </xdr:to>
    <xdr:sp macro="" textlink="">
      <xdr:nvSpPr>
        <xdr:cNvPr id="448" name="楕円 447"/>
        <xdr:cNvSpPr/>
      </xdr:nvSpPr>
      <xdr:spPr>
        <a:xfrm>
          <a:off x="16459200" y="1309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40657</xdr:rowOff>
    </xdr:from>
    <xdr:ext cx="762000" cy="259045"/>
    <xdr:sp macro="" textlink="">
      <xdr:nvSpPr>
        <xdr:cNvPr id="449" name="公債費以外該当値テキスト"/>
        <xdr:cNvSpPr txBox="1"/>
      </xdr:nvSpPr>
      <xdr:spPr>
        <a:xfrm>
          <a:off x="16598900" y="1307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83820</xdr:rowOff>
    </xdr:from>
    <xdr:to>
      <xdr:col>78</xdr:col>
      <xdr:colOff>120650</xdr:colOff>
      <xdr:row>75</xdr:row>
      <xdr:rowOff>13970</xdr:rowOff>
    </xdr:to>
    <xdr:sp macro="" textlink="">
      <xdr:nvSpPr>
        <xdr:cNvPr id="450" name="楕円 449"/>
        <xdr:cNvSpPr/>
      </xdr:nvSpPr>
      <xdr:spPr>
        <a:xfrm>
          <a:off x="15621000" y="1277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24147</xdr:rowOff>
    </xdr:from>
    <xdr:ext cx="736600" cy="259045"/>
    <xdr:sp macro="" textlink="">
      <xdr:nvSpPr>
        <xdr:cNvPr id="451" name="テキスト ボックス 450"/>
        <xdr:cNvSpPr txBox="1"/>
      </xdr:nvSpPr>
      <xdr:spPr>
        <a:xfrm>
          <a:off x="15290800" y="12539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53339</xdr:rowOff>
    </xdr:from>
    <xdr:to>
      <xdr:col>74</xdr:col>
      <xdr:colOff>31750</xdr:colOff>
      <xdr:row>76</xdr:row>
      <xdr:rowOff>154939</xdr:rowOff>
    </xdr:to>
    <xdr:sp macro="" textlink="">
      <xdr:nvSpPr>
        <xdr:cNvPr id="452" name="楕円 451"/>
        <xdr:cNvSpPr/>
      </xdr:nvSpPr>
      <xdr:spPr>
        <a:xfrm>
          <a:off x="14732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165117</xdr:rowOff>
    </xdr:from>
    <xdr:ext cx="762000" cy="259045"/>
    <xdr:sp macro="" textlink="">
      <xdr:nvSpPr>
        <xdr:cNvPr id="453" name="テキスト ボックス 452"/>
        <xdr:cNvSpPr txBox="1"/>
      </xdr:nvSpPr>
      <xdr:spPr>
        <a:xfrm>
          <a:off x="14401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137161</xdr:rowOff>
    </xdr:from>
    <xdr:to>
      <xdr:col>69</xdr:col>
      <xdr:colOff>142875</xdr:colOff>
      <xdr:row>77</xdr:row>
      <xdr:rowOff>67311</xdr:rowOff>
    </xdr:to>
    <xdr:sp macro="" textlink="">
      <xdr:nvSpPr>
        <xdr:cNvPr id="454" name="楕円 453"/>
        <xdr:cNvSpPr/>
      </xdr:nvSpPr>
      <xdr:spPr>
        <a:xfrm>
          <a:off x="13843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77487</xdr:rowOff>
    </xdr:from>
    <xdr:ext cx="762000" cy="259045"/>
    <xdr:sp macro="" textlink="">
      <xdr:nvSpPr>
        <xdr:cNvPr id="455" name="テキスト ボックス 454"/>
        <xdr:cNvSpPr txBox="1"/>
      </xdr:nvSpPr>
      <xdr:spPr>
        <a:xfrm>
          <a:off x="135128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22861</xdr:rowOff>
    </xdr:from>
    <xdr:to>
      <xdr:col>65</xdr:col>
      <xdr:colOff>53975</xdr:colOff>
      <xdr:row>76</xdr:row>
      <xdr:rowOff>124461</xdr:rowOff>
    </xdr:to>
    <xdr:sp macro="" textlink="">
      <xdr:nvSpPr>
        <xdr:cNvPr id="456" name="楕円 455"/>
        <xdr:cNvSpPr/>
      </xdr:nvSpPr>
      <xdr:spPr>
        <a:xfrm>
          <a:off x="12954000" y="130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134637</xdr:rowOff>
    </xdr:from>
    <xdr:ext cx="762000" cy="259045"/>
    <xdr:sp macro="" textlink="">
      <xdr:nvSpPr>
        <xdr:cNvPr id="457" name="テキスト ボックス 456"/>
        <xdr:cNvSpPr txBox="1"/>
      </xdr:nvSpPr>
      <xdr:spPr>
        <a:xfrm>
          <a:off x="126238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56271</xdr:rowOff>
    </xdr:from>
    <xdr:to>
      <xdr:col>29</xdr:col>
      <xdr:colOff>127000</xdr:colOff>
      <xdr:row>20</xdr:row>
      <xdr:rowOff>110861</xdr:rowOff>
    </xdr:to>
    <xdr:cxnSp macro="">
      <xdr:nvCxnSpPr>
        <xdr:cNvPr id="43" name="直線コネクタ 42"/>
        <xdr:cNvCxnSpPr/>
      </xdr:nvCxnSpPr>
      <xdr:spPr bwMode="auto">
        <a:xfrm flipV="1">
          <a:off x="5651500" y="1989846"/>
          <a:ext cx="0" cy="159764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82938</xdr:rowOff>
    </xdr:from>
    <xdr:ext cx="762000" cy="259045"/>
    <xdr:sp macro="" textlink="">
      <xdr:nvSpPr>
        <xdr:cNvPr id="44" name="人口1人当たり決算額の推移最小値テキスト130"/>
        <xdr:cNvSpPr txBox="1"/>
      </xdr:nvSpPr>
      <xdr:spPr>
        <a:xfrm>
          <a:off x="5740400" y="3559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110861</xdr:rowOff>
    </xdr:from>
    <xdr:to>
      <xdr:col>30</xdr:col>
      <xdr:colOff>25400</xdr:colOff>
      <xdr:row>20</xdr:row>
      <xdr:rowOff>110861</xdr:rowOff>
    </xdr:to>
    <xdr:cxnSp macro="">
      <xdr:nvCxnSpPr>
        <xdr:cNvPr id="45" name="直線コネクタ 44"/>
        <xdr:cNvCxnSpPr/>
      </xdr:nvCxnSpPr>
      <xdr:spPr bwMode="auto">
        <a:xfrm>
          <a:off x="5562600" y="35874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142648</xdr:rowOff>
    </xdr:from>
    <xdr:ext cx="762000" cy="259045"/>
    <xdr:sp macro="" textlink="">
      <xdr:nvSpPr>
        <xdr:cNvPr id="46" name="人口1人当たり決算額の推移最大値テキスト130"/>
        <xdr:cNvSpPr txBox="1"/>
      </xdr:nvSpPr>
      <xdr:spPr>
        <a:xfrm>
          <a:off x="5740400" y="1733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56271</xdr:rowOff>
    </xdr:from>
    <xdr:to>
      <xdr:col>30</xdr:col>
      <xdr:colOff>25400</xdr:colOff>
      <xdr:row>11</xdr:row>
      <xdr:rowOff>56271</xdr:rowOff>
    </xdr:to>
    <xdr:cxnSp macro="">
      <xdr:nvCxnSpPr>
        <xdr:cNvPr id="47" name="直線コネクタ 46"/>
        <xdr:cNvCxnSpPr/>
      </xdr:nvCxnSpPr>
      <xdr:spPr bwMode="auto">
        <a:xfrm>
          <a:off x="5562600" y="19898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129317</xdr:rowOff>
    </xdr:from>
    <xdr:to>
      <xdr:col>29</xdr:col>
      <xdr:colOff>127000</xdr:colOff>
      <xdr:row>16</xdr:row>
      <xdr:rowOff>157373</xdr:rowOff>
    </xdr:to>
    <xdr:cxnSp macro="">
      <xdr:nvCxnSpPr>
        <xdr:cNvPr id="48" name="直線コネクタ 47"/>
        <xdr:cNvCxnSpPr/>
      </xdr:nvCxnSpPr>
      <xdr:spPr bwMode="auto">
        <a:xfrm flipV="1">
          <a:off x="5003800" y="2920142"/>
          <a:ext cx="647700" cy="280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114094</xdr:rowOff>
    </xdr:from>
    <xdr:ext cx="762000" cy="259045"/>
    <xdr:sp macro="" textlink="">
      <xdr:nvSpPr>
        <xdr:cNvPr id="49" name="人口1人当たり決算額の推移平均値テキスト130"/>
        <xdr:cNvSpPr txBox="1"/>
      </xdr:nvSpPr>
      <xdr:spPr>
        <a:xfrm>
          <a:off x="5740400" y="29049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116708</xdr:rowOff>
    </xdr:from>
    <xdr:to>
      <xdr:col>29</xdr:col>
      <xdr:colOff>177800</xdr:colOff>
      <xdr:row>17</xdr:row>
      <xdr:rowOff>46858</xdr:rowOff>
    </xdr:to>
    <xdr:sp macro="" textlink="">
      <xdr:nvSpPr>
        <xdr:cNvPr id="50" name="フローチャート: 判断 49"/>
        <xdr:cNvSpPr/>
      </xdr:nvSpPr>
      <xdr:spPr bwMode="auto">
        <a:xfrm>
          <a:off x="5600700" y="29075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138019</xdr:rowOff>
    </xdr:from>
    <xdr:to>
      <xdr:col>26</xdr:col>
      <xdr:colOff>50800</xdr:colOff>
      <xdr:row>16</xdr:row>
      <xdr:rowOff>157373</xdr:rowOff>
    </xdr:to>
    <xdr:cxnSp macro="">
      <xdr:nvCxnSpPr>
        <xdr:cNvPr id="51" name="直線コネクタ 50"/>
        <xdr:cNvCxnSpPr/>
      </xdr:nvCxnSpPr>
      <xdr:spPr bwMode="auto">
        <a:xfrm>
          <a:off x="4305300" y="2928844"/>
          <a:ext cx="698500" cy="193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133563</xdr:rowOff>
    </xdr:from>
    <xdr:to>
      <xdr:col>26</xdr:col>
      <xdr:colOff>101600</xdr:colOff>
      <xdr:row>17</xdr:row>
      <xdr:rowOff>63713</xdr:rowOff>
    </xdr:to>
    <xdr:sp macro="" textlink="">
      <xdr:nvSpPr>
        <xdr:cNvPr id="52" name="フローチャート: 判断 51"/>
        <xdr:cNvSpPr/>
      </xdr:nvSpPr>
      <xdr:spPr bwMode="auto">
        <a:xfrm>
          <a:off x="4953000" y="29243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48490</xdr:rowOff>
    </xdr:from>
    <xdr:ext cx="736600" cy="259045"/>
    <xdr:sp macro="" textlink="">
      <xdr:nvSpPr>
        <xdr:cNvPr id="53" name="テキスト ボックス 52"/>
        <xdr:cNvSpPr txBox="1"/>
      </xdr:nvSpPr>
      <xdr:spPr>
        <a:xfrm>
          <a:off x="4622800" y="3010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138019</xdr:rowOff>
    </xdr:from>
    <xdr:to>
      <xdr:col>22</xdr:col>
      <xdr:colOff>114300</xdr:colOff>
      <xdr:row>17</xdr:row>
      <xdr:rowOff>28519</xdr:rowOff>
    </xdr:to>
    <xdr:cxnSp macro="">
      <xdr:nvCxnSpPr>
        <xdr:cNvPr id="54" name="直線コネクタ 53"/>
        <xdr:cNvCxnSpPr/>
      </xdr:nvCxnSpPr>
      <xdr:spPr bwMode="auto">
        <a:xfrm flipV="1">
          <a:off x="3606800" y="2928844"/>
          <a:ext cx="698500" cy="619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65044</xdr:rowOff>
    </xdr:from>
    <xdr:to>
      <xdr:col>22</xdr:col>
      <xdr:colOff>165100</xdr:colOff>
      <xdr:row>17</xdr:row>
      <xdr:rowOff>166644</xdr:rowOff>
    </xdr:to>
    <xdr:sp macro="" textlink="">
      <xdr:nvSpPr>
        <xdr:cNvPr id="55" name="フローチャート: 判断 54"/>
        <xdr:cNvSpPr/>
      </xdr:nvSpPr>
      <xdr:spPr bwMode="auto">
        <a:xfrm>
          <a:off x="4254500" y="30273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151421</xdr:rowOff>
    </xdr:from>
    <xdr:ext cx="762000" cy="259045"/>
    <xdr:sp macro="" textlink="">
      <xdr:nvSpPr>
        <xdr:cNvPr id="56" name="テキスト ボックス 55"/>
        <xdr:cNvSpPr txBox="1"/>
      </xdr:nvSpPr>
      <xdr:spPr>
        <a:xfrm>
          <a:off x="3924300" y="3113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28519</xdr:rowOff>
    </xdr:from>
    <xdr:to>
      <xdr:col>18</xdr:col>
      <xdr:colOff>177800</xdr:colOff>
      <xdr:row>17</xdr:row>
      <xdr:rowOff>43180</xdr:rowOff>
    </xdr:to>
    <xdr:cxnSp macro="">
      <xdr:nvCxnSpPr>
        <xdr:cNvPr id="57" name="直線コネクタ 56"/>
        <xdr:cNvCxnSpPr/>
      </xdr:nvCxnSpPr>
      <xdr:spPr bwMode="auto">
        <a:xfrm flipV="1">
          <a:off x="2908300" y="2990794"/>
          <a:ext cx="698500" cy="146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101178</xdr:rowOff>
    </xdr:from>
    <xdr:to>
      <xdr:col>19</xdr:col>
      <xdr:colOff>38100</xdr:colOff>
      <xdr:row>18</xdr:row>
      <xdr:rowOff>31328</xdr:rowOff>
    </xdr:to>
    <xdr:sp macro="" textlink="">
      <xdr:nvSpPr>
        <xdr:cNvPr id="58" name="フローチャート: 判断 57"/>
        <xdr:cNvSpPr/>
      </xdr:nvSpPr>
      <xdr:spPr bwMode="auto">
        <a:xfrm>
          <a:off x="3556000" y="30634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16105</xdr:rowOff>
    </xdr:from>
    <xdr:ext cx="762000" cy="259045"/>
    <xdr:sp macro="" textlink="">
      <xdr:nvSpPr>
        <xdr:cNvPr id="59" name="テキスト ボックス 58"/>
        <xdr:cNvSpPr txBox="1"/>
      </xdr:nvSpPr>
      <xdr:spPr>
        <a:xfrm>
          <a:off x="3225800" y="3149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118491</xdr:rowOff>
    </xdr:from>
    <xdr:to>
      <xdr:col>15</xdr:col>
      <xdr:colOff>101600</xdr:colOff>
      <xdr:row>18</xdr:row>
      <xdr:rowOff>48641</xdr:rowOff>
    </xdr:to>
    <xdr:sp macro="" textlink="">
      <xdr:nvSpPr>
        <xdr:cNvPr id="60" name="フローチャート: 判断 59"/>
        <xdr:cNvSpPr/>
      </xdr:nvSpPr>
      <xdr:spPr bwMode="auto">
        <a:xfrm>
          <a:off x="2857500" y="3080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33418</xdr:rowOff>
    </xdr:from>
    <xdr:ext cx="762000" cy="259045"/>
    <xdr:sp macro="" textlink="">
      <xdr:nvSpPr>
        <xdr:cNvPr id="61" name="テキスト ボックス 60"/>
        <xdr:cNvSpPr txBox="1"/>
      </xdr:nvSpPr>
      <xdr:spPr>
        <a:xfrm>
          <a:off x="2527300" y="3167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78517</xdr:rowOff>
    </xdr:from>
    <xdr:to>
      <xdr:col>29</xdr:col>
      <xdr:colOff>177800</xdr:colOff>
      <xdr:row>17</xdr:row>
      <xdr:rowOff>8667</xdr:rowOff>
    </xdr:to>
    <xdr:sp macro="" textlink="">
      <xdr:nvSpPr>
        <xdr:cNvPr id="67" name="楕円 66"/>
        <xdr:cNvSpPr/>
      </xdr:nvSpPr>
      <xdr:spPr bwMode="auto">
        <a:xfrm>
          <a:off x="5600700" y="28693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95044</xdr:rowOff>
    </xdr:from>
    <xdr:ext cx="762000" cy="259045"/>
    <xdr:sp macro="" textlink="">
      <xdr:nvSpPr>
        <xdr:cNvPr id="68" name="人口1人当たり決算額の推移該当値テキスト130"/>
        <xdr:cNvSpPr txBox="1"/>
      </xdr:nvSpPr>
      <xdr:spPr>
        <a:xfrm>
          <a:off x="5740400" y="2714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106573</xdr:rowOff>
    </xdr:from>
    <xdr:to>
      <xdr:col>26</xdr:col>
      <xdr:colOff>101600</xdr:colOff>
      <xdr:row>17</xdr:row>
      <xdr:rowOff>36723</xdr:rowOff>
    </xdr:to>
    <xdr:sp macro="" textlink="">
      <xdr:nvSpPr>
        <xdr:cNvPr id="69" name="楕円 68"/>
        <xdr:cNvSpPr/>
      </xdr:nvSpPr>
      <xdr:spPr bwMode="auto">
        <a:xfrm>
          <a:off x="4953000" y="28973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46900</xdr:rowOff>
    </xdr:from>
    <xdr:ext cx="736600" cy="259045"/>
    <xdr:sp macro="" textlink="">
      <xdr:nvSpPr>
        <xdr:cNvPr id="70" name="テキスト ボックス 69"/>
        <xdr:cNvSpPr txBox="1"/>
      </xdr:nvSpPr>
      <xdr:spPr>
        <a:xfrm>
          <a:off x="4622800" y="26662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87219</xdr:rowOff>
    </xdr:from>
    <xdr:to>
      <xdr:col>22</xdr:col>
      <xdr:colOff>165100</xdr:colOff>
      <xdr:row>17</xdr:row>
      <xdr:rowOff>17369</xdr:rowOff>
    </xdr:to>
    <xdr:sp macro="" textlink="">
      <xdr:nvSpPr>
        <xdr:cNvPr id="71" name="楕円 70"/>
        <xdr:cNvSpPr/>
      </xdr:nvSpPr>
      <xdr:spPr bwMode="auto">
        <a:xfrm>
          <a:off x="4254500" y="28780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27546</xdr:rowOff>
    </xdr:from>
    <xdr:ext cx="762000" cy="259045"/>
    <xdr:sp macro="" textlink="">
      <xdr:nvSpPr>
        <xdr:cNvPr id="72" name="テキスト ボックス 71"/>
        <xdr:cNvSpPr txBox="1"/>
      </xdr:nvSpPr>
      <xdr:spPr>
        <a:xfrm>
          <a:off x="3924300" y="264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149169</xdr:rowOff>
    </xdr:from>
    <xdr:to>
      <xdr:col>19</xdr:col>
      <xdr:colOff>38100</xdr:colOff>
      <xdr:row>17</xdr:row>
      <xdr:rowOff>79319</xdr:rowOff>
    </xdr:to>
    <xdr:sp macro="" textlink="">
      <xdr:nvSpPr>
        <xdr:cNvPr id="73" name="楕円 72"/>
        <xdr:cNvSpPr/>
      </xdr:nvSpPr>
      <xdr:spPr bwMode="auto">
        <a:xfrm>
          <a:off x="3556000" y="29399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89496</xdr:rowOff>
    </xdr:from>
    <xdr:ext cx="762000" cy="259045"/>
    <xdr:sp macro="" textlink="">
      <xdr:nvSpPr>
        <xdr:cNvPr id="74" name="テキスト ボックス 73"/>
        <xdr:cNvSpPr txBox="1"/>
      </xdr:nvSpPr>
      <xdr:spPr>
        <a:xfrm>
          <a:off x="3225800" y="2708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163830</xdr:rowOff>
    </xdr:from>
    <xdr:to>
      <xdr:col>15</xdr:col>
      <xdr:colOff>101600</xdr:colOff>
      <xdr:row>17</xdr:row>
      <xdr:rowOff>93980</xdr:rowOff>
    </xdr:to>
    <xdr:sp macro="" textlink="">
      <xdr:nvSpPr>
        <xdr:cNvPr id="75" name="楕円 74"/>
        <xdr:cNvSpPr/>
      </xdr:nvSpPr>
      <xdr:spPr bwMode="auto">
        <a:xfrm>
          <a:off x="2857500" y="29546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104157</xdr:rowOff>
    </xdr:from>
    <xdr:ext cx="762000" cy="259045"/>
    <xdr:sp macro="" textlink="">
      <xdr:nvSpPr>
        <xdr:cNvPr id="76" name="テキスト ボックス 75"/>
        <xdr:cNvSpPr txBox="1"/>
      </xdr:nvSpPr>
      <xdr:spPr>
        <a:xfrm>
          <a:off x="2527300" y="2723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3" name="テキスト ボックス 92"/>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4" name="直線コネクタ 93"/>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5" name="テキスト ボックス 94"/>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6" name="直線コネクタ 95"/>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7" name="テキスト ボックス 96"/>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8" name="直線コネクタ 97"/>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9" name="テキスト ボックス 98"/>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0" name="直線コネクタ 99"/>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1" name="テキスト ボックス 100"/>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2" name="直線コネクタ 101"/>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3" name="テキスト ボックス 102"/>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81280</xdr:rowOff>
    </xdr:from>
    <xdr:to>
      <xdr:col>29</xdr:col>
      <xdr:colOff>127000</xdr:colOff>
      <xdr:row>38</xdr:row>
      <xdr:rowOff>63580</xdr:rowOff>
    </xdr:to>
    <xdr:cxnSp macro="">
      <xdr:nvCxnSpPr>
        <xdr:cNvPr id="107" name="直線コネクタ 106"/>
        <xdr:cNvCxnSpPr/>
      </xdr:nvCxnSpPr>
      <xdr:spPr bwMode="auto">
        <a:xfrm flipV="1">
          <a:off x="5651500" y="6005830"/>
          <a:ext cx="0" cy="15253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35657</xdr:rowOff>
    </xdr:from>
    <xdr:ext cx="762000" cy="259045"/>
    <xdr:sp macro="" textlink="">
      <xdr:nvSpPr>
        <xdr:cNvPr id="108" name="人口1人当たり決算額の推移最小値テキスト445"/>
        <xdr:cNvSpPr txBox="1"/>
      </xdr:nvSpPr>
      <xdr:spPr>
        <a:xfrm>
          <a:off x="5740400" y="750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63580</xdr:rowOff>
    </xdr:from>
    <xdr:to>
      <xdr:col>30</xdr:col>
      <xdr:colOff>25400</xdr:colOff>
      <xdr:row>38</xdr:row>
      <xdr:rowOff>63580</xdr:rowOff>
    </xdr:to>
    <xdr:cxnSp macro="">
      <xdr:nvCxnSpPr>
        <xdr:cNvPr id="109" name="直線コネクタ 108"/>
        <xdr:cNvCxnSpPr/>
      </xdr:nvCxnSpPr>
      <xdr:spPr bwMode="auto">
        <a:xfrm>
          <a:off x="5562600" y="75311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339107</xdr:rowOff>
    </xdr:from>
    <xdr:ext cx="762000" cy="259045"/>
    <xdr:sp macro="" textlink="">
      <xdr:nvSpPr>
        <xdr:cNvPr id="110" name="人口1人当たり決算額の推移最大値テキスト445"/>
        <xdr:cNvSpPr txBox="1"/>
      </xdr:nvSpPr>
      <xdr:spPr>
        <a:xfrm>
          <a:off x="5740400" y="5749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81280</xdr:rowOff>
    </xdr:from>
    <xdr:to>
      <xdr:col>30</xdr:col>
      <xdr:colOff>25400</xdr:colOff>
      <xdr:row>33</xdr:row>
      <xdr:rowOff>81280</xdr:rowOff>
    </xdr:to>
    <xdr:cxnSp macro="">
      <xdr:nvCxnSpPr>
        <xdr:cNvPr id="111" name="直線コネクタ 110"/>
        <xdr:cNvCxnSpPr/>
      </xdr:nvCxnSpPr>
      <xdr:spPr bwMode="auto">
        <a:xfrm>
          <a:off x="5562600" y="60058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92514</xdr:rowOff>
    </xdr:from>
    <xdr:to>
      <xdr:col>29</xdr:col>
      <xdr:colOff>127000</xdr:colOff>
      <xdr:row>37</xdr:row>
      <xdr:rowOff>34580</xdr:rowOff>
    </xdr:to>
    <xdr:cxnSp macro="">
      <xdr:nvCxnSpPr>
        <xdr:cNvPr id="112" name="直線コネクタ 111"/>
        <xdr:cNvCxnSpPr/>
      </xdr:nvCxnSpPr>
      <xdr:spPr bwMode="auto">
        <a:xfrm flipV="1">
          <a:off x="5003800" y="7045764"/>
          <a:ext cx="647700" cy="113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72937</xdr:rowOff>
    </xdr:from>
    <xdr:ext cx="762000" cy="259045"/>
    <xdr:sp macro="" textlink="">
      <xdr:nvSpPr>
        <xdr:cNvPr id="113" name="人口1人当たり決算額の推移平均値テキスト445"/>
        <xdr:cNvSpPr txBox="1"/>
      </xdr:nvSpPr>
      <xdr:spPr>
        <a:xfrm>
          <a:off x="5740400" y="66832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227860</xdr:rowOff>
    </xdr:from>
    <xdr:to>
      <xdr:col>29</xdr:col>
      <xdr:colOff>177800</xdr:colOff>
      <xdr:row>35</xdr:row>
      <xdr:rowOff>329460</xdr:rowOff>
    </xdr:to>
    <xdr:sp macro="" textlink="">
      <xdr:nvSpPr>
        <xdr:cNvPr id="114" name="フローチャート: 判断 113"/>
        <xdr:cNvSpPr/>
      </xdr:nvSpPr>
      <xdr:spPr bwMode="auto">
        <a:xfrm>
          <a:off x="5600700" y="68382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34580</xdr:rowOff>
    </xdr:from>
    <xdr:to>
      <xdr:col>26</xdr:col>
      <xdr:colOff>50800</xdr:colOff>
      <xdr:row>37</xdr:row>
      <xdr:rowOff>142806</xdr:rowOff>
    </xdr:to>
    <xdr:cxnSp macro="">
      <xdr:nvCxnSpPr>
        <xdr:cNvPr id="115" name="直線コネクタ 114"/>
        <xdr:cNvCxnSpPr/>
      </xdr:nvCxnSpPr>
      <xdr:spPr bwMode="auto">
        <a:xfrm flipV="1">
          <a:off x="4305300" y="7159280"/>
          <a:ext cx="698500" cy="1082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265056</xdr:rowOff>
    </xdr:from>
    <xdr:to>
      <xdr:col>26</xdr:col>
      <xdr:colOff>101600</xdr:colOff>
      <xdr:row>36</xdr:row>
      <xdr:rowOff>23756</xdr:rowOff>
    </xdr:to>
    <xdr:sp macro="" textlink="">
      <xdr:nvSpPr>
        <xdr:cNvPr id="116" name="フローチャート: 判断 115"/>
        <xdr:cNvSpPr/>
      </xdr:nvSpPr>
      <xdr:spPr bwMode="auto">
        <a:xfrm>
          <a:off x="4953000" y="68754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33933</xdr:rowOff>
    </xdr:from>
    <xdr:ext cx="736600" cy="259045"/>
    <xdr:sp macro="" textlink="">
      <xdr:nvSpPr>
        <xdr:cNvPr id="117" name="テキスト ボックス 116"/>
        <xdr:cNvSpPr txBox="1"/>
      </xdr:nvSpPr>
      <xdr:spPr>
        <a:xfrm>
          <a:off x="4622800" y="66442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142806</xdr:rowOff>
    </xdr:from>
    <xdr:to>
      <xdr:col>22</xdr:col>
      <xdr:colOff>114300</xdr:colOff>
      <xdr:row>37</xdr:row>
      <xdr:rowOff>170695</xdr:rowOff>
    </xdr:to>
    <xdr:cxnSp macro="">
      <xdr:nvCxnSpPr>
        <xdr:cNvPr id="118" name="直線コネクタ 117"/>
        <xdr:cNvCxnSpPr/>
      </xdr:nvCxnSpPr>
      <xdr:spPr bwMode="auto">
        <a:xfrm flipV="1">
          <a:off x="3606800" y="7267506"/>
          <a:ext cx="698500" cy="278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35085</xdr:rowOff>
    </xdr:from>
    <xdr:to>
      <xdr:col>22</xdr:col>
      <xdr:colOff>165100</xdr:colOff>
      <xdr:row>36</xdr:row>
      <xdr:rowOff>136685</xdr:rowOff>
    </xdr:to>
    <xdr:sp macro="" textlink="">
      <xdr:nvSpPr>
        <xdr:cNvPr id="119" name="フローチャート: 判断 118"/>
        <xdr:cNvSpPr/>
      </xdr:nvSpPr>
      <xdr:spPr bwMode="auto">
        <a:xfrm>
          <a:off x="4254500" y="6988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146862</xdr:rowOff>
    </xdr:from>
    <xdr:ext cx="762000" cy="259045"/>
    <xdr:sp macro="" textlink="">
      <xdr:nvSpPr>
        <xdr:cNvPr id="120" name="テキスト ボックス 119"/>
        <xdr:cNvSpPr txBox="1"/>
      </xdr:nvSpPr>
      <xdr:spPr>
        <a:xfrm>
          <a:off x="3924300" y="675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84937</xdr:rowOff>
    </xdr:from>
    <xdr:to>
      <xdr:col>18</xdr:col>
      <xdr:colOff>177800</xdr:colOff>
      <xdr:row>37</xdr:row>
      <xdr:rowOff>170695</xdr:rowOff>
    </xdr:to>
    <xdr:cxnSp macro="">
      <xdr:nvCxnSpPr>
        <xdr:cNvPr id="121" name="直線コネクタ 120"/>
        <xdr:cNvCxnSpPr/>
      </xdr:nvCxnSpPr>
      <xdr:spPr bwMode="auto">
        <a:xfrm>
          <a:off x="2908300" y="7209637"/>
          <a:ext cx="698500" cy="857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29794</xdr:rowOff>
    </xdr:from>
    <xdr:to>
      <xdr:col>19</xdr:col>
      <xdr:colOff>38100</xdr:colOff>
      <xdr:row>36</xdr:row>
      <xdr:rowOff>131394</xdr:rowOff>
    </xdr:to>
    <xdr:sp macro="" textlink="">
      <xdr:nvSpPr>
        <xdr:cNvPr id="122" name="フローチャート: 判断 121"/>
        <xdr:cNvSpPr/>
      </xdr:nvSpPr>
      <xdr:spPr bwMode="auto">
        <a:xfrm>
          <a:off x="3556000" y="6983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141571</xdr:rowOff>
    </xdr:from>
    <xdr:ext cx="762000" cy="259045"/>
    <xdr:sp macro="" textlink="">
      <xdr:nvSpPr>
        <xdr:cNvPr id="123" name="テキスト ボックス 122"/>
        <xdr:cNvSpPr txBox="1"/>
      </xdr:nvSpPr>
      <xdr:spPr>
        <a:xfrm>
          <a:off x="3225800" y="675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44033</xdr:rowOff>
    </xdr:from>
    <xdr:to>
      <xdr:col>15</xdr:col>
      <xdr:colOff>101600</xdr:colOff>
      <xdr:row>36</xdr:row>
      <xdr:rowOff>145633</xdr:rowOff>
    </xdr:to>
    <xdr:sp macro="" textlink="">
      <xdr:nvSpPr>
        <xdr:cNvPr id="124" name="フローチャート: 判断 123"/>
        <xdr:cNvSpPr/>
      </xdr:nvSpPr>
      <xdr:spPr bwMode="auto">
        <a:xfrm>
          <a:off x="2857500" y="69972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155810</xdr:rowOff>
    </xdr:from>
    <xdr:ext cx="762000" cy="259045"/>
    <xdr:sp macro="" textlink="">
      <xdr:nvSpPr>
        <xdr:cNvPr id="125" name="テキスト ボックス 124"/>
        <xdr:cNvSpPr txBox="1"/>
      </xdr:nvSpPr>
      <xdr:spPr>
        <a:xfrm>
          <a:off x="2527300" y="6766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41714</xdr:rowOff>
    </xdr:from>
    <xdr:to>
      <xdr:col>29</xdr:col>
      <xdr:colOff>177800</xdr:colOff>
      <xdr:row>36</xdr:row>
      <xdr:rowOff>143314</xdr:rowOff>
    </xdr:to>
    <xdr:sp macro="" textlink="">
      <xdr:nvSpPr>
        <xdr:cNvPr id="131" name="楕円 130"/>
        <xdr:cNvSpPr/>
      </xdr:nvSpPr>
      <xdr:spPr bwMode="auto">
        <a:xfrm>
          <a:off x="5600700" y="69949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13791</xdr:rowOff>
    </xdr:from>
    <xdr:ext cx="762000" cy="259045"/>
    <xdr:sp macro="" textlink="">
      <xdr:nvSpPr>
        <xdr:cNvPr id="132" name="人口1人当たり決算額の推移該当値テキスト445"/>
        <xdr:cNvSpPr txBox="1"/>
      </xdr:nvSpPr>
      <xdr:spPr>
        <a:xfrm>
          <a:off x="5740400" y="6967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155230</xdr:rowOff>
    </xdr:from>
    <xdr:to>
      <xdr:col>26</xdr:col>
      <xdr:colOff>101600</xdr:colOff>
      <xdr:row>37</xdr:row>
      <xdr:rowOff>85380</xdr:rowOff>
    </xdr:to>
    <xdr:sp macro="" textlink="">
      <xdr:nvSpPr>
        <xdr:cNvPr id="133" name="楕円 132"/>
        <xdr:cNvSpPr/>
      </xdr:nvSpPr>
      <xdr:spPr bwMode="auto">
        <a:xfrm>
          <a:off x="4953000" y="71084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70157</xdr:rowOff>
    </xdr:from>
    <xdr:ext cx="736600" cy="259045"/>
    <xdr:sp macro="" textlink="">
      <xdr:nvSpPr>
        <xdr:cNvPr id="134" name="テキスト ボックス 133"/>
        <xdr:cNvSpPr txBox="1"/>
      </xdr:nvSpPr>
      <xdr:spPr>
        <a:xfrm>
          <a:off x="4622800" y="7194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92006</xdr:rowOff>
    </xdr:from>
    <xdr:to>
      <xdr:col>22</xdr:col>
      <xdr:colOff>165100</xdr:colOff>
      <xdr:row>37</xdr:row>
      <xdr:rowOff>193606</xdr:rowOff>
    </xdr:to>
    <xdr:sp macro="" textlink="">
      <xdr:nvSpPr>
        <xdr:cNvPr id="135" name="楕円 134"/>
        <xdr:cNvSpPr/>
      </xdr:nvSpPr>
      <xdr:spPr bwMode="auto">
        <a:xfrm>
          <a:off x="4254500" y="72167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178383</xdr:rowOff>
    </xdr:from>
    <xdr:ext cx="762000" cy="259045"/>
    <xdr:sp macro="" textlink="">
      <xdr:nvSpPr>
        <xdr:cNvPr id="136" name="テキスト ボックス 135"/>
        <xdr:cNvSpPr txBox="1"/>
      </xdr:nvSpPr>
      <xdr:spPr>
        <a:xfrm>
          <a:off x="3924300" y="7303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119895</xdr:rowOff>
    </xdr:from>
    <xdr:to>
      <xdr:col>19</xdr:col>
      <xdr:colOff>38100</xdr:colOff>
      <xdr:row>37</xdr:row>
      <xdr:rowOff>221495</xdr:rowOff>
    </xdr:to>
    <xdr:sp macro="" textlink="">
      <xdr:nvSpPr>
        <xdr:cNvPr id="137" name="楕円 136"/>
        <xdr:cNvSpPr/>
      </xdr:nvSpPr>
      <xdr:spPr bwMode="auto">
        <a:xfrm>
          <a:off x="3556000" y="72445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206272</xdr:rowOff>
    </xdr:from>
    <xdr:ext cx="762000" cy="259045"/>
    <xdr:sp macro="" textlink="">
      <xdr:nvSpPr>
        <xdr:cNvPr id="138" name="テキスト ボックス 137"/>
        <xdr:cNvSpPr txBox="1"/>
      </xdr:nvSpPr>
      <xdr:spPr>
        <a:xfrm>
          <a:off x="3225800" y="73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34137</xdr:rowOff>
    </xdr:from>
    <xdr:to>
      <xdr:col>15</xdr:col>
      <xdr:colOff>101600</xdr:colOff>
      <xdr:row>37</xdr:row>
      <xdr:rowOff>135737</xdr:rowOff>
    </xdr:to>
    <xdr:sp macro="" textlink="">
      <xdr:nvSpPr>
        <xdr:cNvPr id="139" name="楕円 138"/>
        <xdr:cNvSpPr/>
      </xdr:nvSpPr>
      <xdr:spPr bwMode="auto">
        <a:xfrm>
          <a:off x="2857500" y="71588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120514</xdr:rowOff>
    </xdr:from>
    <xdr:ext cx="762000" cy="259045"/>
    <xdr:sp macro="" textlink="">
      <xdr:nvSpPr>
        <xdr:cNvPr id="140" name="テキスト ボックス 139"/>
        <xdr:cNvSpPr txBox="1"/>
      </xdr:nvSpPr>
      <xdr:spPr>
        <a:xfrm>
          <a:off x="2527300" y="7245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62,080
61,604
666.03
41,432,774
39,929,818
1,330,167
20,880,054
34,332,117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162966</xdr:rowOff>
    </xdr:from>
    <xdr:to>
      <xdr:col>24</xdr:col>
      <xdr:colOff>62865</xdr:colOff>
      <xdr:row>37</xdr:row>
      <xdr:rowOff>127724</xdr:rowOff>
    </xdr:to>
    <xdr:cxnSp macro="">
      <xdr:nvCxnSpPr>
        <xdr:cNvPr id="56" name="直線コネクタ 55"/>
        <xdr:cNvCxnSpPr/>
      </xdr:nvCxnSpPr>
      <xdr:spPr>
        <a:xfrm flipV="1">
          <a:off x="4633595" y="5135016"/>
          <a:ext cx="1270" cy="1336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131551</xdr:rowOff>
    </xdr:from>
    <xdr:ext cx="534377" cy="259045"/>
    <xdr:sp macro="" textlink="">
      <xdr:nvSpPr>
        <xdr:cNvPr id="57" name="人件費最小値テキスト"/>
        <xdr:cNvSpPr txBox="1"/>
      </xdr:nvSpPr>
      <xdr:spPr>
        <a:xfrm>
          <a:off x="4686300" y="647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127724</xdr:rowOff>
    </xdr:from>
    <xdr:to>
      <xdr:col>24</xdr:col>
      <xdr:colOff>152400</xdr:colOff>
      <xdr:row>37</xdr:row>
      <xdr:rowOff>127724</xdr:rowOff>
    </xdr:to>
    <xdr:cxnSp macro="">
      <xdr:nvCxnSpPr>
        <xdr:cNvPr id="58" name="直線コネクタ 57"/>
        <xdr:cNvCxnSpPr/>
      </xdr:nvCxnSpPr>
      <xdr:spPr>
        <a:xfrm>
          <a:off x="4546600" y="6471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109643</xdr:rowOff>
    </xdr:from>
    <xdr:ext cx="599010" cy="259045"/>
    <xdr:sp macro="" textlink="">
      <xdr:nvSpPr>
        <xdr:cNvPr id="59" name="人件費最大値テキスト"/>
        <xdr:cNvSpPr txBox="1"/>
      </xdr:nvSpPr>
      <xdr:spPr>
        <a:xfrm>
          <a:off x="4686300" y="4910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162966</xdr:rowOff>
    </xdr:from>
    <xdr:to>
      <xdr:col>24</xdr:col>
      <xdr:colOff>152400</xdr:colOff>
      <xdr:row>29</xdr:row>
      <xdr:rowOff>162966</xdr:rowOff>
    </xdr:to>
    <xdr:cxnSp macro="">
      <xdr:nvCxnSpPr>
        <xdr:cNvPr id="60" name="直線コネクタ 59"/>
        <xdr:cNvCxnSpPr/>
      </xdr:nvCxnSpPr>
      <xdr:spPr>
        <a:xfrm>
          <a:off x="4546600" y="5135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129032</xdr:rowOff>
    </xdr:from>
    <xdr:to>
      <xdr:col>24</xdr:col>
      <xdr:colOff>63500</xdr:colOff>
      <xdr:row>34</xdr:row>
      <xdr:rowOff>155702</xdr:rowOff>
    </xdr:to>
    <xdr:cxnSp macro="">
      <xdr:nvCxnSpPr>
        <xdr:cNvPr id="61" name="直線コネクタ 60"/>
        <xdr:cNvCxnSpPr/>
      </xdr:nvCxnSpPr>
      <xdr:spPr>
        <a:xfrm flipV="1">
          <a:off x="3797300" y="5958332"/>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107268</xdr:rowOff>
    </xdr:from>
    <xdr:ext cx="534377" cy="259045"/>
    <xdr:sp macro="" textlink="">
      <xdr:nvSpPr>
        <xdr:cNvPr id="62" name="人件費平均値テキスト"/>
        <xdr:cNvSpPr txBox="1"/>
      </xdr:nvSpPr>
      <xdr:spPr>
        <a:xfrm>
          <a:off x="4686300" y="5936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128841</xdr:rowOff>
    </xdr:from>
    <xdr:to>
      <xdr:col>24</xdr:col>
      <xdr:colOff>114300</xdr:colOff>
      <xdr:row>35</xdr:row>
      <xdr:rowOff>58991</xdr:rowOff>
    </xdr:to>
    <xdr:sp macro="" textlink="">
      <xdr:nvSpPr>
        <xdr:cNvPr id="63" name="フローチャート: 判断 62"/>
        <xdr:cNvSpPr/>
      </xdr:nvSpPr>
      <xdr:spPr>
        <a:xfrm>
          <a:off x="4584700" y="595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121806</xdr:rowOff>
    </xdr:from>
    <xdr:to>
      <xdr:col>19</xdr:col>
      <xdr:colOff>177800</xdr:colOff>
      <xdr:row>34</xdr:row>
      <xdr:rowOff>155702</xdr:rowOff>
    </xdr:to>
    <xdr:cxnSp macro="">
      <xdr:nvCxnSpPr>
        <xdr:cNvPr id="64" name="直線コネクタ 63"/>
        <xdr:cNvCxnSpPr/>
      </xdr:nvCxnSpPr>
      <xdr:spPr>
        <a:xfrm>
          <a:off x="2908300" y="5951106"/>
          <a:ext cx="889000" cy="33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143510</xdr:rowOff>
    </xdr:from>
    <xdr:to>
      <xdr:col>20</xdr:col>
      <xdr:colOff>38100</xdr:colOff>
      <xdr:row>35</xdr:row>
      <xdr:rowOff>73660</xdr:rowOff>
    </xdr:to>
    <xdr:sp macro="" textlink="">
      <xdr:nvSpPr>
        <xdr:cNvPr id="65" name="フローチャート: 判断 64"/>
        <xdr:cNvSpPr/>
      </xdr:nvSpPr>
      <xdr:spPr>
        <a:xfrm>
          <a:off x="3746500" y="597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64787</xdr:rowOff>
    </xdr:from>
    <xdr:ext cx="534377" cy="259045"/>
    <xdr:sp macro="" textlink="">
      <xdr:nvSpPr>
        <xdr:cNvPr id="66" name="テキスト ボックス 65"/>
        <xdr:cNvSpPr txBox="1"/>
      </xdr:nvSpPr>
      <xdr:spPr>
        <a:xfrm>
          <a:off x="3530111" y="6065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121806</xdr:rowOff>
    </xdr:from>
    <xdr:to>
      <xdr:col>15</xdr:col>
      <xdr:colOff>50800</xdr:colOff>
      <xdr:row>35</xdr:row>
      <xdr:rowOff>13322</xdr:rowOff>
    </xdr:to>
    <xdr:cxnSp macro="">
      <xdr:nvCxnSpPr>
        <xdr:cNvPr id="67" name="直線コネクタ 66"/>
        <xdr:cNvCxnSpPr/>
      </xdr:nvCxnSpPr>
      <xdr:spPr>
        <a:xfrm flipV="1">
          <a:off x="2019300" y="5951106"/>
          <a:ext cx="889000" cy="62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29235</xdr:rowOff>
    </xdr:from>
    <xdr:to>
      <xdr:col>15</xdr:col>
      <xdr:colOff>101600</xdr:colOff>
      <xdr:row>35</xdr:row>
      <xdr:rowOff>130835</xdr:rowOff>
    </xdr:to>
    <xdr:sp macro="" textlink="">
      <xdr:nvSpPr>
        <xdr:cNvPr id="68" name="フローチャート: 判断 67"/>
        <xdr:cNvSpPr/>
      </xdr:nvSpPr>
      <xdr:spPr>
        <a:xfrm>
          <a:off x="2857500" y="60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121962</xdr:rowOff>
    </xdr:from>
    <xdr:ext cx="534377" cy="259045"/>
    <xdr:sp macro="" textlink="">
      <xdr:nvSpPr>
        <xdr:cNvPr id="69" name="テキスト ボックス 68"/>
        <xdr:cNvSpPr txBox="1"/>
      </xdr:nvSpPr>
      <xdr:spPr>
        <a:xfrm>
          <a:off x="2641111" y="6122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13322</xdr:rowOff>
    </xdr:from>
    <xdr:to>
      <xdr:col>10</xdr:col>
      <xdr:colOff>114300</xdr:colOff>
      <xdr:row>35</xdr:row>
      <xdr:rowOff>27153</xdr:rowOff>
    </xdr:to>
    <xdr:cxnSp macro="">
      <xdr:nvCxnSpPr>
        <xdr:cNvPr id="70" name="直線コネクタ 69"/>
        <xdr:cNvCxnSpPr/>
      </xdr:nvCxnSpPr>
      <xdr:spPr>
        <a:xfrm flipV="1">
          <a:off x="1130300" y="6014072"/>
          <a:ext cx="889000" cy="13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131864</xdr:rowOff>
    </xdr:from>
    <xdr:to>
      <xdr:col>10</xdr:col>
      <xdr:colOff>165100</xdr:colOff>
      <xdr:row>36</xdr:row>
      <xdr:rowOff>62014</xdr:rowOff>
    </xdr:to>
    <xdr:sp macro="" textlink="">
      <xdr:nvSpPr>
        <xdr:cNvPr id="71" name="フローチャート: 判断 70"/>
        <xdr:cNvSpPr/>
      </xdr:nvSpPr>
      <xdr:spPr>
        <a:xfrm>
          <a:off x="1968500" y="6132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53141</xdr:rowOff>
    </xdr:from>
    <xdr:ext cx="534377" cy="259045"/>
    <xdr:sp macro="" textlink="">
      <xdr:nvSpPr>
        <xdr:cNvPr id="72" name="テキスト ボックス 71"/>
        <xdr:cNvSpPr txBox="1"/>
      </xdr:nvSpPr>
      <xdr:spPr>
        <a:xfrm>
          <a:off x="1752111" y="6225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135230</xdr:rowOff>
    </xdr:from>
    <xdr:to>
      <xdr:col>6</xdr:col>
      <xdr:colOff>38100</xdr:colOff>
      <xdr:row>36</xdr:row>
      <xdr:rowOff>65380</xdr:rowOff>
    </xdr:to>
    <xdr:sp macro="" textlink="">
      <xdr:nvSpPr>
        <xdr:cNvPr id="73" name="フローチャート: 判断 72"/>
        <xdr:cNvSpPr/>
      </xdr:nvSpPr>
      <xdr:spPr>
        <a:xfrm>
          <a:off x="1079500" y="613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56507</xdr:rowOff>
    </xdr:from>
    <xdr:ext cx="534377" cy="259045"/>
    <xdr:sp macro="" textlink="">
      <xdr:nvSpPr>
        <xdr:cNvPr id="74" name="テキスト ボックス 73"/>
        <xdr:cNvSpPr txBox="1"/>
      </xdr:nvSpPr>
      <xdr:spPr>
        <a:xfrm>
          <a:off x="863111" y="622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78232</xdr:rowOff>
    </xdr:from>
    <xdr:to>
      <xdr:col>24</xdr:col>
      <xdr:colOff>114300</xdr:colOff>
      <xdr:row>35</xdr:row>
      <xdr:rowOff>8382</xdr:rowOff>
    </xdr:to>
    <xdr:sp macro="" textlink="">
      <xdr:nvSpPr>
        <xdr:cNvPr id="80" name="楕円 79"/>
        <xdr:cNvSpPr/>
      </xdr:nvSpPr>
      <xdr:spPr>
        <a:xfrm>
          <a:off x="4584700" y="590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101109</xdr:rowOff>
    </xdr:from>
    <xdr:ext cx="534377" cy="259045"/>
    <xdr:sp macro="" textlink="">
      <xdr:nvSpPr>
        <xdr:cNvPr id="81" name="人件費該当値テキスト"/>
        <xdr:cNvSpPr txBox="1"/>
      </xdr:nvSpPr>
      <xdr:spPr>
        <a:xfrm>
          <a:off x="4686300" y="5758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104902</xdr:rowOff>
    </xdr:from>
    <xdr:to>
      <xdr:col>20</xdr:col>
      <xdr:colOff>38100</xdr:colOff>
      <xdr:row>35</xdr:row>
      <xdr:rowOff>35052</xdr:rowOff>
    </xdr:to>
    <xdr:sp macro="" textlink="">
      <xdr:nvSpPr>
        <xdr:cNvPr id="82" name="楕円 81"/>
        <xdr:cNvSpPr/>
      </xdr:nvSpPr>
      <xdr:spPr>
        <a:xfrm>
          <a:off x="3746500" y="5934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51579</xdr:rowOff>
    </xdr:from>
    <xdr:ext cx="534377" cy="259045"/>
    <xdr:sp macro="" textlink="">
      <xdr:nvSpPr>
        <xdr:cNvPr id="83" name="テキスト ボックス 82"/>
        <xdr:cNvSpPr txBox="1"/>
      </xdr:nvSpPr>
      <xdr:spPr>
        <a:xfrm>
          <a:off x="3530111" y="5709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71006</xdr:rowOff>
    </xdr:from>
    <xdr:to>
      <xdr:col>15</xdr:col>
      <xdr:colOff>101600</xdr:colOff>
      <xdr:row>35</xdr:row>
      <xdr:rowOff>1156</xdr:rowOff>
    </xdr:to>
    <xdr:sp macro="" textlink="">
      <xdr:nvSpPr>
        <xdr:cNvPr id="84" name="楕円 83"/>
        <xdr:cNvSpPr/>
      </xdr:nvSpPr>
      <xdr:spPr>
        <a:xfrm>
          <a:off x="2857500" y="590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17683</xdr:rowOff>
    </xdr:from>
    <xdr:ext cx="534377" cy="259045"/>
    <xdr:sp macro="" textlink="">
      <xdr:nvSpPr>
        <xdr:cNvPr id="85" name="テキスト ボックス 84"/>
        <xdr:cNvSpPr txBox="1"/>
      </xdr:nvSpPr>
      <xdr:spPr>
        <a:xfrm>
          <a:off x="2641111" y="567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133972</xdr:rowOff>
    </xdr:from>
    <xdr:to>
      <xdr:col>10</xdr:col>
      <xdr:colOff>165100</xdr:colOff>
      <xdr:row>35</xdr:row>
      <xdr:rowOff>64122</xdr:rowOff>
    </xdr:to>
    <xdr:sp macro="" textlink="">
      <xdr:nvSpPr>
        <xdr:cNvPr id="86" name="楕円 85"/>
        <xdr:cNvSpPr/>
      </xdr:nvSpPr>
      <xdr:spPr>
        <a:xfrm>
          <a:off x="1968500" y="596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80649</xdr:rowOff>
    </xdr:from>
    <xdr:ext cx="534377" cy="259045"/>
    <xdr:sp macro="" textlink="">
      <xdr:nvSpPr>
        <xdr:cNvPr id="87" name="テキスト ボックス 86"/>
        <xdr:cNvSpPr txBox="1"/>
      </xdr:nvSpPr>
      <xdr:spPr>
        <a:xfrm>
          <a:off x="1752111" y="5738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147803</xdr:rowOff>
    </xdr:from>
    <xdr:to>
      <xdr:col>6</xdr:col>
      <xdr:colOff>38100</xdr:colOff>
      <xdr:row>35</xdr:row>
      <xdr:rowOff>77953</xdr:rowOff>
    </xdr:to>
    <xdr:sp macro="" textlink="">
      <xdr:nvSpPr>
        <xdr:cNvPr id="88" name="楕円 87"/>
        <xdr:cNvSpPr/>
      </xdr:nvSpPr>
      <xdr:spPr>
        <a:xfrm>
          <a:off x="1079500" y="597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94480</xdr:rowOff>
    </xdr:from>
    <xdr:ext cx="534377" cy="259045"/>
    <xdr:sp macro="" textlink="">
      <xdr:nvSpPr>
        <xdr:cNvPr id="89" name="テキスト ボックス 88"/>
        <xdr:cNvSpPr txBox="1"/>
      </xdr:nvSpPr>
      <xdr:spPr>
        <a:xfrm>
          <a:off x="863111" y="5752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83627</xdr:rowOff>
    </xdr:from>
    <xdr:to>
      <xdr:col>24</xdr:col>
      <xdr:colOff>62865</xdr:colOff>
      <xdr:row>58</xdr:row>
      <xdr:rowOff>55380</xdr:rowOff>
    </xdr:to>
    <xdr:cxnSp macro="">
      <xdr:nvCxnSpPr>
        <xdr:cNvPr id="116" name="直線コネクタ 115"/>
        <xdr:cNvCxnSpPr/>
      </xdr:nvCxnSpPr>
      <xdr:spPr>
        <a:xfrm flipV="1">
          <a:off x="4633595" y="8656127"/>
          <a:ext cx="1270" cy="13433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59207</xdr:rowOff>
    </xdr:from>
    <xdr:ext cx="534377" cy="259045"/>
    <xdr:sp macro="" textlink="">
      <xdr:nvSpPr>
        <xdr:cNvPr id="117" name="物件費最小値テキスト"/>
        <xdr:cNvSpPr txBox="1"/>
      </xdr:nvSpPr>
      <xdr:spPr>
        <a:xfrm>
          <a:off x="4686300" y="10003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55380</xdr:rowOff>
    </xdr:from>
    <xdr:to>
      <xdr:col>24</xdr:col>
      <xdr:colOff>152400</xdr:colOff>
      <xdr:row>58</xdr:row>
      <xdr:rowOff>55380</xdr:rowOff>
    </xdr:to>
    <xdr:cxnSp macro="">
      <xdr:nvCxnSpPr>
        <xdr:cNvPr id="118" name="直線コネクタ 117"/>
        <xdr:cNvCxnSpPr/>
      </xdr:nvCxnSpPr>
      <xdr:spPr>
        <a:xfrm>
          <a:off x="4546600" y="999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30304</xdr:rowOff>
    </xdr:from>
    <xdr:ext cx="599010" cy="259045"/>
    <xdr:sp macro="" textlink="">
      <xdr:nvSpPr>
        <xdr:cNvPr id="119" name="物件費最大値テキスト"/>
        <xdr:cNvSpPr txBox="1"/>
      </xdr:nvSpPr>
      <xdr:spPr>
        <a:xfrm>
          <a:off x="4686300" y="8431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83627</xdr:rowOff>
    </xdr:from>
    <xdr:to>
      <xdr:col>24</xdr:col>
      <xdr:colOff>152400</xdr:colOff>
      <xdr:row>50</xdr:row>
      <xdr:rowOff>83627</xdr:rowOff>
    </xdr:to>
    <xdr:cxnSp macro="">
      <xdr:nvCxnSpPr>
        <xdr:cNvPr id="120" name="直線コネクタ 119"/>
        <xdr:cNvCxnSpPr/>
      </xdr:nvCxnSpPr>
      <xdr:spPr>
        <a:xfrm>
          <a:off x="4546600" y="8656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139733</xdr:rowOff>
    </xdr:from>
    <xdr:to>
      <xdr:col>24</xdr:col>
      <xdr:colOff>63500</xdr:colOff>
      <xdr:row>53</xdr:row>
      <xdr:rowOff>81848</xdr:rowOff>
    </xdr:to>
    <xdr:cxnSp macro="">
      <xdr:nvCxnSpPr>
        <xdr:cNvPr id="121" name="直線コネクタ 120"/>
        <xdr:cNvCxnSpPr/>
      </xdr:nvCxnSpPr>
      <xdr:spPr>
        <a:xfrm flipV="1">
          <a:off x="3797300" y="9055133"/>
          <a:ext cx="838200" cy="113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152905</xdr:rowOff>
    </xdr:from>
    <xdr:ext cx="534377" cy="259045"/>
    <xdr:sp macro="" textlink="">
      <xdr:nvSpPr>
        <xdr:cNvPr id="122" name="物件費平均値テキスト"/>
        <xdr:cNvSpPr txBox="1"/>
      </xdr:nvSpPr>
      <xdr:spPr>
        <a:xfrm>
          <a:off x="4686300" y="94112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3028</xdr:rowOff>
    </xdr:from>
    <xdr:to>
      <xdr:col>24</xdr:col>
      <xdr:colOff>114300</xdr:colOff>
      <xdr:row>55</xdr:row>
      <xdr:rowOff>104628</xdr:rowOff>
    </xdr:to>
    <xdr:sp macro="" textlink="">
      <xdr:nvSpPr>
        <xdr:cNvPr id="123" name="フローチャート: 判断 122"/>
        <xdr:cNvSpPr/>
      </xdr:nvSpPr>
      <xdr:spPr>
        <a:xfrm>
          <a:off x="4584700" y="9432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70091</xdr:rowOff>
    </xdr:from>
    <xdr:to>
      <xdr:col>19</xdr:col>
      <xdr:colOff>177800</xdr:colOff>
      <xdr:row>53</xdr:row>
      <xdr:rowOff>81848</xdr:rowOff>
    </xdr:to>
    <xdr:cxnSp macro="">
      <xdr:nvCxnSpPr>
        <xdr:cNvPr id="124" name="直線コネクタ 123"/>
        <xdr:cNvCxnSpPr/>
      </xdr:nvCxnSpPr>
      <xdr:spPr>
        <a:xfrm>
          <a:off x="2908300" y="9156941"/>
          <a:ext cx="889000" cy="1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59884</xdr:rowOff>
    </xdr:from>
    <xdr:to>
      <xdr:col>20</xdr:col>
      <xdr:colOff>38100</xdr:colOff>
      <xdr:row>55</xdr:row>
      <xdr:rowOff>161484</xdr:rowOff>
    </xdr:to>
    <xdr:sp macro="" textlink="">
      <xdr:nvSpPr>
        <xdr:cNvPr id="125" name="フローチャート: 判断 124"/>
        <xdr:cNvSpPr/>
      </xdr:nvSpPr>
      <xdr:spPr>
        <a:xfrm>
          <a:off x="3746500" y="948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152611</xdr:rowOff>
    </xdr:from>
    <xdr:ext cx="534377" cy="259045"/>
    <xdr:sp macro="" textlink="">
      <xdr:nvSpPr>
        <xdr:cNvPr id="126" name="テキスト ボックス 125"/>
        <xdr:cNvSpPr txBox="1"/>
      </xdr:nvSpPr>
      <xdr:spPr>
        <a:xfrm>
          <a:off x="3530111" y="958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70091</xdr:rowOff>
    </xdr:from>
    <xdr:to>
      <xdr:col>15</xdr:col>
      <xdr:colOff>50800</xdr:colOff>
      <xdr:row>54</xdr:row>
      <xdr:rowOff>73406</xdr:rowOff>
    </xdr:to>
    <xdr:cxnSp macro="">
      <xdr:nvCxnSpPr>
        <xdr:cNvPr id="127" name="直線コネクタ 126"/>
        <xdr:cNvCxnSpPr/>
      </xdr:nvCxnSpPr>
      <xdr:spPr>
        <a:xfrm flipV="1">
          <a:off x="2019300" y="9156941"/>
          <a:ext cx="889000" cy="17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49450</xdr:rowOff>
    </xdr:from>
    <xdr:to>
      <xdr:col>15</xdr:col>
      <xdr:colOff>101600</xdr:colOff>
      <xdr:row>56</xdr:row>
      <xdr:rowOff>151050</xdr:rowOff>
    </xdr:to>
    <xdr:sp macro="" textlink="">
      <xdr:nvSpPr>
        <xdr:cNvPr id="128" name="フローチャート: 判断 127"/>
        <xdr:cNvSpPr/>
      </xdr:nvSpPr>
      <xdr:spPr>
        <a:xfrm>
          <a:off x="2857500" y="965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142177</xdr:rowOff>
    </xdr:from>
    <xdr:ext cx="534377" cy="259045"/>
    <xdr:sp macro="" textlink="">
      <xdr:nvSpPr>
        <xdr:cNvPr id="129" name="テキスト ボックス 128"/>
        <xdr:cNvSpPr txBox="1"/>
      </xdr:nvSpPr>
      <xdr:spPr>
        <a:xfrm>
          <a:off x="2641111" y="974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73406</xdr:rowOff>
    </xdr:from>
    <xdr:to>
      <xdr:col>10</xdr:col>
      <xdr:colOff>114300</xdr:colOff>
      <xdr:row>55</xdr:row>
      <xdr:rowOff>6328</xdr:rowOff>
    </xdr:to>
    <xdr:cxnSp macro="">
      <xdr:nvCxnSpPr>
        <xdr:cNvPr id="130" name="直線コネクタ 129"/>
        <xdr:cNvCxnSpPr/>
      </xdr:nvCxnSpPr>
      <xdr:spPr>
        <a:xfrm flipV="1">
          <a:off x="1130300" y="9331706"/>
          <a:ext cx="889000" cy="104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96901</xdr:rowOff>
    </xdr:from>
    <xdr:to>
      <xdr:col>10</xdr:col>
      <xdr:colOff>165100</xdr:colOff>
      <xdr:row>57</xdr:row>
      <xdr:rowOff>27051</xdr:rowOff>
    </xdr:to>
    <xdr:sp macro="" textlink="">
      <xdr:nvSpPr>
        <xdr:cNvPr id="131" name="フローチャート: 判断 130"/>
        <xdr:cNvSpPr/>
      </xdr:nvSpPr>
      <xdr:spPr>
        <a:xfrm>
          <a:off x="19685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18178</xdr:rowOff>
    </xdr:from>
    <xdr:ext cx="534377" cy="259045"/>
    <xdr:sp macro="" textlink="">
      <xdr:nvSpPr>
        <xdr:cNvPr id="132" name="テキスト ボックス 131"/>
        <xdr:cNvSpPr txBox="1"/>
      </xdr:nvSpPr>
      <xdr:spPr>
        <a:xfrm>
          <a:off x="1752111" y="9790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171310</xdr:rowOff>
    </xdr:from>
    <xdr:to>
      <xdr:col>6</xdr:col>
      <xdr:colOff>38100</xdr:colOff>
      <xdr:row>57</xdr:row>
      <xdr:rowOff>101460</xdr:rowOff>
    </xdr:to>
    <xdr:sp macro="" textlink="">
      <xdr:nvSpPr>
        <xdr:cNvPr id="133" name="フローチャート: 判断 132"/>
        <xdr:cNvSpPr/>
      </xdr:nvSpPr>
      <xdr:spPr>
        <a:xfrm>
          <a:off x="1079500" y="977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92587</xdr:rowOff>
    </xdr:from>
    <xdr:ext cx="534377" cy="259045"/>
    <xdr:sp macro="" textlink="">
      <xdr:nvSpPr>
        <xdr:cNvPr id="134" name="テキスト ボックス 133"/>
        <xdr:cNvSpPr txBox="1"/>
      </xdr:nvSpPr>
      <xdr:spPr>
        <a:xfrm>
          <a:off x="863111" y="9865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88933</xdr:rowOff>
    </xdr:from>
    <xdr:to>
      <xdr:col>24</xdr:col>
      <xdr:colOff>114300</xdr:colOff>
      <xdr:row>53</xdr:row>
      <xdr:rowOff>19083</xdr:rowOff>
    </xdr:to>
    <xdr:sp macro="" textlink="">
      <xdr:nvSpPr>
        <xdr:cNvPr id="140" name="楕円 139"/>
        <xdr:cNvSpPr/>
      </xdr:nvSpPr>
      <xdr:spPr>
        <a:xfrm>
          <a:off x="4584700" y="9004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111810</xdr:rowOff>
    </xdr:from>
    <xdr:ext cx="599010" cy="259045"/>
    <xdr:sp macro="" textlink="">
      <xdr:nvSpPr>
        <xdr:cNvPr id="141" name="物件費該当値テキスト"/>
        <xdr:cNvSpPr txBox="1"/>
      </xdr:nvSpPr>
      <xdr:spPr>
        <a:xfrm>
          <a:off x="4686300" y="8855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31048</xdr:rowOff>
    </xdr:from>
    <xdr:to>
      <xdr:col>20</xdr:col>
      <xdr:colOff>38100</xdr:colOff>
      <xdr:row>53</xdr:row>
      <xdr:rowOff>132648</xdr:rowOff>
    </xdr:to>
    <xdr:sp macro="" textlink="">
      <xdr:nvSpPr>
        <xdr:cNvPr id="142" name="楕円 141"/>
        <xdr:cNvSpPr/>
      </xdr:nvSpPr>
      <xdr:spPr>
        <a:xfrm>
          <a:off x="3746500" y="911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149175</xdr:rowOff>
    </xdr:from>
    <xdr:ext cx="599010" cy="259045"/>
    <xdr:sp macro="" textlink="">
      <xdr:nvSpPr>
        <xdr:cNvPr id="143" name="テキスト ボックス 142"/>
        <xdr:cNvSpPr txBox="1"/>
      </xdr:nvSpPr>
      <xdr:spPr>
        <a:xfrm>
          <a:off x="3497795" y="8893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19291</xdr:rowOff>
    </xdr:from>
    <xdr:to>
      <xdr:col>15</xdr:col>
      <xdr:colOff>101600</xdr:colOff>
      <xdr:row>53</xdr:row>
      <xdr:rowOff>120891</xdr:rowOff>
    </xdr:to>
    <xdr:sp macro="" textlink="">
      <xdr:nvSpPr>
        <xdr:cNvPr id="144" name="楕円 143"/>
        <xdr:cNvSpPr/>
      </xdr:nvSpPr>
      <xdr:spPr>
        <a:xfrm>
          <a:off x="2857500" y="9106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137418</xdr:rowOff>
    </xdr:from>
    <xdr:ext cx="599010" cy="259045"/>
    <xdr:sp macro="" textlink="">
      <xdr:nvSpPr>
        <xdr:cNvPr id="145" name="テキスト ボックス 144"/>
        <xdr:cNvSpPr txBox="1"/>
      </xdr:nvSpPr>
      <xdr:spPr>
        <a:xfrm>
          <a:off x="2608795" y="8881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22606</xdr:rowOff>
    </xdr:from>
    <xdr:to>
      <xdr:col>10</xdr:col>
      <xdr:colOff>165100</xdr:colOff>
      <xdr:row>54</xdr:row>
      <xdr:rowOff>124206</xdr:rowOff>
    </xdr:to>
    <xdr:sp macro="" textlink="">
      <xdr:nvSpPr>
        <xdr:cNvPr id="146" name="楕円 145"/>
        <xdr:cNvSpPr/>
      </xdr:nvSpPr>
      <xdr:spPr>
        <a:xfrm>
          <a:off x="1968500" y="928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140733</xdr:rowOff>
    </xdr:from>
    <xdr:ext cx="534377" cy="259045"/>
    <xdr:sp macro="" textlink="">
      <xdr:nvSpPr>
        <xdr:cNvPr id="147" name="テキスト ボックス 146"/>
        <xdr:cNvSpPr txBox="1"/>
      </xdr:nvSpPr>
      <xdr:spPr>
        <a:xfrm>
          <a:off x="1752111" y="905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126978</xdr:rowOff>
    </xdr:from>
    <xdr:to>
      <xdr:col>6</xdr:col>
      <xdr:colOff>38100</xdr:colOff>
      <xdr:row>55</xdr:row>
      <xdr:rowOff>57128</xdr:rowOff>
    </xdr:to>
    <xdr:sp macro="" textlink="">
      <xdr:nvSpPr>
        <xdr:cNvPr id="148" name="楕円 147"/>
        <xdr:cNvSpPr/>
      </xdr:nvSpPr>
      <xdr:spPr>
        <a:xfrm>
          <a:off x="1079500" y="9385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73655</xdr:rowOff>
    </xdr:from>
    <xdr:ext cx="534377" cy="259045"/>
    <xdr:sp macro="" textlink="">
      <xdr:nvSpPr>
        <xdr:cNvPr id="149" name="テキスト ボックス 148"/>
        <xdr:cNvSpPr txBox="1"/>
      </xdr:nvSpPr>
      <xdr:spPr>
        <a:xfrm>
          <a:off x="863111" y="9160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13741</xdr:rowOff>
    </xdr:from>
    <xdr:to>
      <xdr:col>24</xdr:col>
      <xdr:colOff>62865</xdr:colOff>
      <xdr:row>78</xdr:row>
      <xdr:rowOff>88402</xdr:rowOff>
    </xdr:to>
    <xdr:cxnSp macro="">
      <xdr:nvCxnSpPr>
        <xdr:cNvPr id="171" name="直線コネクタ 170"/>
        <xdr:cNvCxnSpPr/>
      </xdr:nvCxnSpPr>
      <xdr:spPr>
        <a:xfrm flipV="1">
          <a:off x="4633595" y="12015241"/>
          <a:ext cx="1270" cy="1446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92229</xdr:rowOff>
    </xdr:from>
    <xdr:ext cx="469744" cy="259045"/>
    <xdr:sp macro="" textlink="">
      <xdr:nvSpPr>
        <xdr:cNvPr id="172" name="維持補修費最小値テキスト"/>
        <xdr:cNvSpPr txBox="1"/>
      </xdr:nvSpPr>
      <xdr:spPr>
        <a:xfrm>
          <a:off x="4686300" y="13465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88402</xdr:rowOff>
    </xdr:from>
    <xdr:to>
      <xdr:col>24</xdr:col>
      <xdr:colOff>152400</xdr:colOff>
      <xdr:row>78</xdr:row>
      <xdr:rowOff>88402</xdr:rowOff>
    </xdr:to>
    <xdr:cxnSp macro="">
      <xdr:nvCxnSpPr>
        <xdr:cNvPr id="173" name="直線コネクタ 172"/>
        <xdr:cNvCxnSpPr/>
      </xdr:nvCxnSpPr>
      <xdr:spPr>
        <a:xfrm>
          <a:off x="4546600" y="13461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131868</xdr:rowOff>
    </xdr:from>
    <xdr:ext cx="534377" cy="259045"/>
    <xdr:sp macro="" textlink="">
      <xdr:nvSpPr>
        <xdr:cNvPr id="174" name="維持補修費最大値テキスト"/>
        <xdr:cNvSpPr txBox="1"/>
      </xdr:nvSpPr>
      <xdr:spPr>
        <a:xfrm>
          <a:off x="4686300" y="11790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13741</xdr:rowOff>
    </xdr:from>
    <xdr:to>
      <xdr:col>24</xdr:col>
      <xdr:colOff>152400</xdr:colOff>
      <xdr:row>70</xdr:row>
      <xdr:rowOff>13741</xdr:rowOff>
    </xdr:to>
    <xdr:cxnSp macro="">
      <xdr:nvCxnSpPr>
        <xdr:cNvPr id="175" name="直線コネクタ 174"/>
        <xdr:cNvCxnSpPr/>
      </xdr:nvCxnSpPr>
      <xdr:spPr>
        <a:xfrm>
          <a:off x="4546600" y="12015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80995</xdr:rowOff>
    </xdr:from>
    <xdr:to>
      <xdr:col>24</xdr:col>
      <xdr:colOff>63500</xdr:colOff>
      <xdr:row>77</xdr:row>
      <xdr:rowOff>110989</xdr:rowOff>
    </xdr:to>
    <xdr:cxnSp macro="">
      <xdr:nvCxnSpPr>
        <xdr:cNvPr id="176" name="直線コネクタ 175"/>
        <xdr:cNvCxnSpPr/>
      </xdr:nvCxnSpPr>
      <xdr:spPr>
        <a:xfrm flipV="1">
          <a:off x="3797300" y="13282645"/>
          <a:ext cx="838200" cy="29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43837</xdr:rowOff>
    </xdr:from>
    <xdr:ext cx="469744" cy="259045"/>
    <xdr:sp macro="" textlink="">
      <xdr:nvSpPr>
        <xdr:cNvPr id="177" name="維持補修費平均値テキスト"/>
        <xdr:cNvSpPr txBox="1"/>
      </xdr:nvSpPr>
      <xdr:spPr>
        <a:xfrm>
          <a:off x="4686300" y="129025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20960</xdr:rowOff>
    </xdr:from>
    <xdr:to>
      <xdr:col>24</xdr:col>
      <xdr:colOff>114300</xdr:colOff>
      <xdr:row>76</xdr:row>
      <xdr:rowOff>122560</xdr:rowOff>
    </xdr:to>
    <xdr:sp macro="" textlink="">
      <xdr:nvSpPr>
        <xdr:cNvPr id="178" name="フローチャート: 判断 177"/>
        <xdr:cNvSpPr/>
      </xdr:nvSpPr>
      <xdr:spPr>
        <a:xfrm>
          <a:off x="4584700" y="130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78436</xdr:rowOff>
    </xdr:from>
    <xdr:to>
      <xdr:col>19</xdr:col>
      <xdr:colOff>177800</xdr:colOff>
      <xdr:row>77</xdr:row>
      <xdr:rowOff>110989</xdr:rowOff>
    </xdr:to>
    <xdr:cxnSp macro="">
      <xdr:nvCxnSpPr>
        <xdr:cNvPr id="179" name="直線コネクタ 178"/>
        <xdr:cNvCxnSpPr/>
      </xdr:nvCxnSpPr>
      <xdr:spPr>
        <a:xfrm>
          <a:off x="2908300" y="13280086"/>
          <a:ext cx="889000" cy="3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9530</xdr:rowOff>
    </xdr:from>
    <xdr:to>
      <xdr:col>20</xdr:col>
      <xdr:colOff>38100</xdr:colOff>
      <xdr:row>76</xdr:row>
      <xdr:rowOff>111130</xdr:rowOff>
    </xdr:to>
    <xdr:sp macro="" textlink="">
      <xdr:nvSpPr>
        <xdr:cNvPr id="180" name="フローチャート: 判断 179"/>
        <xdr:cNvSpPr/>
      </xdr:nvSpPr>
      <xdr:spPr>
        <a:xfrm>
          <a:off x="3746500" y="1303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127657</xdr:rowOff>
    </xdr:from>
    <xdr:ext cx="469744" cy="259045"/>
    <xdr:sp macro="" textlink="">
      <xdr:nvSpPr>
        <xdr:cNvPr id="181" name="テキスト ボックス 180"/>
        <xdr:cNvSpPr txBox="1"/>
      </xdr:nvSpPr>
      <xdr:spPr>
        <a:xfrm>
          <a:off x="3562428" y="1281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78436</xdr:rowOff>
    </xdr:from>
    <xdr:to>
      <xdr:col>15</xdr:col>
      <xdr:colOff>50800</xdr:colOff>
      <xdr:row>77</xdr:row>
      <xdr:rowOff>127172</xdr:rowOff>
    </xdr:to>
    <xdr:cxnSp macro="">
      <xdr:nvCxnSpPr>
        <xdr:cNvPr id="182" name="直線コネクタ 181"/>
        <xdr:cNvCxnSpPr/>
      </xdr:nvCxnSpPr>
      <xdr:spPr>
        <a:xfrm flipV="1">
          <a:off x="2019300" y="13280086"/>
          <a:ext cx="889000" cy="48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67549</xdr:rowOff>
    </xdr:from>
    <xdr:to>
      <xdr:col>15</xdr:col>
      <xdr:colOff>101600</xdr:colOff>
      <xdr:row>76</xdr:row>
      <xdr:rowOff>169149</xdr:rowOff>
    </xdr:to>
    <xdr:sp macro="" textlink="">
      <xdr:nvSpPr>
        <xdr:cNvPr id="183" name="フローチャート: 判断 182"/>
        <xdr:cNvSpPr/>
      </xdr:nvSpPr>
      <xdr:spPr>
        <a:xfrm>
          <a:off x="2857500" y="13097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14226</xdr:rowOff>
    </xdr:from>
    <xdr:ext cx="469744" cy="259045"/>
    <xdr:sp macro="" textlink="">
      <xdr:nvSpPr>
        <xdr:cNvPr id="184" name="テキスト ボックス 183"/>
        <xdr:cNvSpPr txBox="1"/>
      </xdr:nvSpPr>
      <xdr:spPr>
        <a:xfrm>
          <a:off x="2673428" y="12872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117892</xdr:rowOff>
    </xdr:from>
    <xdr:to>
      <xdr:col>10</xdr:col>
      <xdr:colOff>114300</xdr:colOff>
      <xdr:row>77</xdr:row>
      <xdr:rowOff>127172</xdr:rowOff>
    </xdr:to>
    <xdr:cxnSp macro="">
      <xdr:nvCxnSpPr>
        <xdr:cNvPr id="185" name="直線コネクタ 184"/>
        <xdr:cNvCxnSpPr/>
      </xdr:nvCxnSpPr>
      <xdr:spPr>
        <a:xfrm>
          <a:off x="1130300" y="13319542"/>
          <a:ext cx="889000" cy="9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157297</xdr:rowOff>
    </xdr:from>
    <xdr:to>
      <xdr:col>10</xdr:col>
      <xdr:colOff>165100</xdr:colOff>
      <xdr:row>77</xdr:row>
      <xdr:rowOff>87447</xdr:rowOff>
    </xdr:to>
    <xdr:sp macro="" textlink="">
      <xdr:nvSpPr>
        <xdr:cNvPr id="186" name="フローチャート: 判断 185"/>
        <xdr:cNvSpPr/>
      </xdr:nvSpPr>
      <xdr:spPr>
        <a:xfrm>
          <a:off x="1968500" y="13187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103974</xdr:rowOff>
    </xdr:from>
    <xdr:ext cx="469744" cy="259045"/>
    <xdr:sp macro="" textlink="">
      <xdr:nvSpPr>
        <xdr:cNvPr id="187" name="テキスト ボックス 186"/>
        <xdr:cNvSpPr txBox="1"/>
      </xdr:nvSpPr>
      <xdr:spPr>
        <a:xfrm>
          <a:off x="1784428" y="12962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112491</xdr:rowOff>
    </xdr:from>
    <xdr:to>
      <xdr:col>6</xdr:col>
      <xdr:colOff>38100</xdr:colOff>
      <xdr:row>77</xdr:row>
      <xdr:rowOff>42641</xdr:rowOff>
    </xdr:to>
    <xdr:sp macro="" textlink="">
      <xdr:nvSpPr>
        <xdr:cNvPr id="188" name="フローチャート: 判断 187"/>
        <xdr:cNvSpPr/>
      </xdr:nvSpPr>
      <xdr:spPr>
        <a:xfrm>
          <a:off x="1079500" y="13142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59169</xdr:rowOff>
    </xdr:from>
    <xdr:ext cx="469744" cy="259045"/>
    <xdr:sp macro="" textlink="">
      <xdr:nvSpPr>
        <xdr:cNvPr id="189" name="テキスト ボックス 188"/>
        <xdr:cNvSpPr txBox="1"/>
      </xdr:nvSpPr>
      <xdr:spPr>
        <a:xfrm>
          <a:off x="895428" y="12917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30195</xdr:rowOff>
    </xdr:from>
    <xdr:to>
      <xdr:col>24</xdr:col>
      <xdr:colOff>114300</xdr:colOff>
      <xdr:row>77</xdr:row>
      <xdr:rowOff>131795</xdr:rowOff>
    </xdr:to>
    <xdr:sp macro="" textlink="">
      <xdr:nvSpPr>
        <xdr:cNvPr id="195" name="楕円 194"/>
        <xdr:cNvSpPr/>
      </xdr:nvSpPr>
      <xdr:spPr>
        <a:xfrm>
          <a:off x="4584700" y="1323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8622</xdr:rowOff>
    </xdr:from>
    <xdr:ext cx="469744" cy="259045"/>
    <xdr:sp macro="" textlink="">
      <xdr:nvSpPr>
        <xdr:cNvPr id="196" name="維持補修費該当値テキスト"/>
        <xdr:cNvSpPr txBox="1"/>
      </xdr:nvSpPr>
      <xdr:spPr>
        <a:xfrm>
          <a:off x="4686300" y="13210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60189</xdr:rowOff>
    </xdr:from>
    <xdr:to>
      <xdr:col>20</xdr:col>
      <xdr:colOff>38100</xdr:colOff>
      <xdr:row>77</xdr:row>
      <xdr:rowOff>161789</xdr:rowOff>
    </xdr:to>
    <xdr:sp macro="" textlink="">
      <xdr:nvSpPr>
        <xdr:cNvPr id="197" name="楕円 196"/>
        <xdr:cNvSpPr/>
      </xdr:nvSpPr>
      <xdr:spPr>
        <a:xfrm>
          <a:off x="3746500" y="1326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152916</xdr:rowOff>
    </xdr:from>
    <xdr:ext cx="469744" cy="259045"/>
    <xdr:sp macro="" textlink="">
      <xdr:nvSpPr>
        <xdr:cNvPr id="198" name="テキスト ボックス 197"/>
        <xdr:cNvSpPr txBox="1"/>
      </xdr:nvSpPr>
      <xdr:spPr>
        <a:xfrm>
          <a:off x="3562428" y="13354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27636</xdr:rowOff>
    </xdr:from>
    <xdr:to>
      <xdr:col>15</xdr:col>
      <xdr:colOff>101600</xdr:colOff>
      <xdr:row>77</xdr:row>
      <xdr:rowOff>129236</xdr:rowOff>
    </xdr:to>
    <xdr:sp macro="" textlink="">
      <xdr:nvSpPr>
        <xdr:cNvPr id="199" name="楕円 198"/>
        <xdr:cNvSpPr/>
      </xdr:nvSpPr>
      <xdr:spPr>
        <a:xfrm>
          <a:off x="2857500" y="1322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120363</xdr:rowOff>
    </xdr:from>
    <xdr:ext cx="469744" cy="259045"/>
    <xdr:sp macro="" textlink="">
      <xdr:nvSpPr>
        <xdr:cNvPr id="200" name="テキスト ボックス 199"/>
        <xdr:cNvSpPr txBox="1"/>
      </xdr:nvSpPr>
      <xdr:spPr>
        <a:xfrm>
          <a:off x="2673428" y="13322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76372</xdr:rowOff>
    </xdr:from>
    <xdr:to>
      <xdr:col>10</xdr:col>
      <xdr:colOff>165100</xdr:colOff>
      <xdr:row>78</xdr:row>
      <xdr:rowOff>6522</xdr:rowOff>
    </xdr:to>
    <xdr:sp macro="" textlink="">
      <xdr:nvSpPr>
        <xdr:cNvPr id="201" name="楕円 200"/>
        <xdr:cNvSpPr/>
      </xdr:nvSpPr>
      <xdr:spPr>
        <a:xfrm>
          <a:off x="1968500" y="1327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169099</xdr:rowOff>
    </xdr:from>
    <xdr:ext cx="469744" cy="259045"/>
    <xdr:sp macro="" textlink="">
      <xdr:nvSpPr>
        <xdr:cNvPr id="202" name="テキスト ボックス 201"/>
        <xdr:cNvSpPr txBox="1"/>
      </xdr:nvSpPr>
      <xdr:spPr>
        <a:xfrm>
          <a:off x="1784428" y="13370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67092</xdr:rowOff>
    </xdr:from>
    <xdr:to>
      <xdr:col>6</xdr:col>
      <xdr:colOff>38100</xdr:colOff>
      <xdr:row>77</xdr:row>
      <xdr:rowOff>168692</xdr:rowOff>
    </xdr:to>
    <xdr:sp macro="" textlink="">
      <xdr:nvSpPr>
        <xdr:cNvPr id="203" name="楕円 202"/>
        <xdr:cNvSpPr/>
      </xdr:nvSpPr>
      <xdr:spPr>
        <a:xfrm>
          <a:off x="1079500" y="13268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159819</xdr:rowOff>
    </xdr:from>
    <xdr:ext cx="469744" cy="259045"/>
    <xdr:sp macro="" textlink="">
      <xdr:nvSpPr>
        <xdr:cNvPr id="204" name="テキスト ボックス 203"/>
        <xdr:cNvSpPr txBox="1"/>
      </xdr:nvSpPr>
      <xdr:spPr>
        <a:xfrm>
          <a:off x="895428" y="13361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133223</xdr:rowOff>
    </xdr:from>
    <xdr:to>
      <xdr:col>24</xdr:col>
      <xdr:colOff>62865</xdr:colOff>
      <xdr:row>99</xdr:row>
      <xdr:rowOff>45974</xdr:rowOff>
    </xdr:to>
    <xdr:cxnSp macro="">
      <xdr:nvCxnSpPr>
        <xdr:cNvPr id="231" name="直線コネクタ 230"/>
        <xdr:cNvCxnSpPr/>
      </xdr:nvCxnSpPr>
      <xdr:spPr>
        <a:xfrm flipV="1">
          <a:off x="4633595" y="15563723"/>
          <a:ext cx="1270" cy="1455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49801</xdr:rowOff>
    </xdr:from>
    <xdr:ext cx="534377" cy="259045"/>
    <xdr:sp macro="" textlink="">
      <xdr:nvSpPr>
        <xdr:cNvPr id="232" name="扶助費最小値テキスト"/>
        <xdr:cNvSpPr txBox="1"/>
      </xdr:nvSpPr>
      <xdr:spPr>
        <a:xfrm>
          <a:off x="4686300" y="1702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45974</xdr:rowOff>
    </xdr:from>
    <xdr:to>
      <xdr:col>24</xdr:col>
      <xdr:colOff>152400</xdr:colOff>
      <xdr:row>99</xdr:row>
      <xdr:rowOff>45974</xdr:rowOff>
    </xdr:to>
    <xdr:cxnSp macro="">
      <xdr:nvCxnSpPr>
        <xdr:cNvPr id="233" name="直線コネクタ 232"/>
        <xdr:cNvCxnSpPr/>
      </xdr:nvCxnSpPr>
      <xdr:spPr>
        <a:xfrm>
          <a:off x="4546600" y="1701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79900</xdr:rowOff>
    </xdr:from>
    <xdr:ext cx="599010" cy="259045"/>
    <xdr:sp macro="" textlink="">
      <xdr:nvSpPr>
        <xdr:cNvPr id="234" name="扶助費最大値テキスト"/>
        <xdr:cNvSpPr txBox="1"/>
      </xdr:nvSpPr>
      <xdr:spPr>
        <a:xfrm>
          <a:off x="4686300" y="15338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133223</xdr:rowOff>
    </xdr:from>
    <xdr:to>
      <xdr:col>24</xdr:col>
      <xdr:colOff>152400</xdr:colOff>
      <xdr:row>90</xdr:row>
      <xdr:rowOff>133223</xdr:rowOff>
    </xdr:to>
    <xdr:cxnSp macro="">
      <xdr:nvCxnSpPr>
        <xdr:cNvPr id="235" name="直線コネクタ 234"/>
        <xdr:cNvCxnSpPr/>
      </xdr:nvCxnSpPr>
      <xdr:spPr>
        <a:xfrm>
          <a:off x="4546600" y="15563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92129</xdr:rowOff>
    </xdr:from>
    <xdr:to>
      <xdr:col>24</xdr:col>
      <xdr:colOff>63500</xdr:colOff>
      <xdr:row>94</xdr:row>
      <xdr:rowOff>95994</xdr:rowOff>
    </xdr:to>
    <xdr:cxnSp macro="">
      <xdr:nvCxnSpPr>
        <xdr:cNvPr id="236" name="直線コネクタ 235"/>
        <xdr:cNvCxnSpPr/>
      </xdr:nvCxnSpPr>
      <xdr:spPr>
        <a:xfrm>
          <a:off x="3797300" y="16036979"/>
          <a:ext cx="838200" cy="17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158441</xdr:rowOff>
    </xdr:from>
    <xdr:ext cx="599010" cy="259045"/>
    <xdr:sp macro="" textlink="">
      <xdr:nvSpPr>
        <xdr:cNvPr id="237" name="扶助費平均値テキスト"/>
        <xdr:cNvSpPr txBox="1"/>
      </xdr:nvSpPr>
      <xdr:spPr>
        <a:xfrm>
          <a:off x="4686300" y="164461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8564</xdr:rowOff>
    </xdr:from>
    <xdr:to>
      <xdr:col>24</xdr:col>
      <xdr:colOff>114300</xdr:colOff>
      <xdr:row>96</xdr:row>
      <xdr:rowOff>110164</xdr:rowOff>
    </xdr:to>
    <xdr:sp macro="" textlink="">
      <xdr:nvSpPr>
        <xdr:cNvPr id="238" name="フローチャート: 判断 237"/>
        <xdr:cNvSpPr/>
      </xdr:nvSpPr>
      <xdr:spPr>
        <a:xfrm>
          <a:off x="4584700" y="1646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92129</xdr:rowOff>
    </xdr:from>
    <xdr:to>
      <xdr:col>19</xdr:col>
      <xdr:colOff>177800</xdr:colOff>
      <xdr:row>95</xdr:row>
      <xdr:rowOff>12305</xdr:rowOff>
    </xdr:to>
    <xdr:cxnSp macro="">
      <xdr:nvCxnSpPr>
        <xdr:cNvPr id="239" name="直線コネクタ 238"/>
        <xdr:cNvCxnSpPr/>
      </xdr:nvCxnSpPr>
      <xdr:spPr>
        <a:xfrm flipV="1">
          <a:off x="2908300" y="16036979"/>
          <a:ext cx="889000" cy="263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39567</xdr:rowOff>
    </xdr:from>
    <xdr:to>
      <xdr:col>20</xdr:col>
      <xdr:colOff>38100</xdr:colOff>
      <xdr:row>95</xdr:row>
      <xdr:rowOff>141167</xdr:rowOff>
    </xdr:to>
    <xdr:sp macro="" textlink="">
      <xdr:nvSpPr>
        <xdr:cNvPr id="240" name="フローチャート: 判断 239"/>
        <xdr:cNvSpPr/>
      </xdr:nvSpPr>
      <xdr:spPr>
        <a:xfrm>
          <a:off x="3746500" y="1632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132294</xdr:rowOff>
    </xdr:from>
    <xdr:ext cx="599010" cy="259045"/>
    <xdr:sp macro="" textlink="">
      <xdr:nvSpPr>
        <xdr:cNvPr id="241" name="テキスト ボックス 240"/>
        <xdr:cNvSpPr txBox="1"/>
      </xdr:nvSpPr>
      <xdr:spPr>
        <a:xfrm>
          <a:off x="3497795" y="16420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12305</xdr:rowOff>
    </xdr:from>
    <xdr:to>
      <xdr:col>15</xdr:col>
      <xdr:colOff>50800</xdr:colOff>
      <xdr:row>95</xdr:row>
      <xdr:rowOff>71185</xdr:rowOff>
    </xdr:to>
    <xdr:cxnSp macro="">
      <xdr:nvCxnSpPr>
        <xdr:cNvPr id="242" name="直線コネクタ 241"/>
        <xdr:cNvCxnSpPr/>
      </xdr:nvCxnSpPr>
      <xdr:spPr>
        <a:xfrm flipV="1">
          <a:off x="2019300" y="16300055"/>
          <a:ext cx="889000" cy="58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87354</xdr:rowOff>
    </xdr:from>
    <xdr:to>
      <xdr:col>15</xdr:col>
      <xdr:colOff>101600</xdr:colOff>
      <xdr:row>97</xdr:row>
      <xdr:rowOff>17504</xdr:rowOff>
    </xdr:to>
    <xdr:sp macro="" textlink="">
      <xdr:nvSpPr>
        <xdr:cNvPr id="243" name="フローチャート: 判断 242"/>
        <xdr:cNvSpPr/>
      </xdr:nvSpPr>
      <xdr:spPr>
        <a:xfrm>
          <a:off x="2857500" y="1654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8631</xdr:rowOff>
    </xdr:from>
    <xdr:ext cx="599010" cy="259045"/>
    <xdr:sp macro="" textlink="">
      <xdr:nvSpPr>
        <xdr:cNvPr id="244" name="テキスト ボックス 243"/>
        <xdr:cNvSpPr txBox="1"/>
      </xdr:nvSpPr>
      <xdr:spPr>
        <a:xfrm>
          <a:off x="2608795" y="16639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71185</xdr:rowOff>
    </xdr:from>
    <xdr:to>
      <xdr:col>10</xdr:col>
      <xdr:colOff>114300</xdr:colOff>
      <xdr:row>95</xdr:row>
      <xdr:rowOff>125265</xdr:rowOff>
    </xdr:to>
    <xdr:cxnSp macro="">
      <xdr:nvCxnSpPr>
        <xdr:cNvPr id="245" name="直線コネクタ 244"/>
        <xdr:cNvCxnSpPr/>
      </xdr:nvCxnSpPr>
      <xdr:spPr>
        <a:xfrm flipV="1">
          <a:off x="1130300" y="16358935"/>
          <a:ext cx="889000" cy="54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119543</xdr:rowOff>
    </xdr:from>
    <xdr:to>
      <xdr:col>10</xdr:col>
      <xdr:colOff>165100</xdr:colOff>
      <xdr:row>97</xdr:row>
      <xdr:rowOff>49693</xdr:rowOff>
    </xdr:to>
    <xdr:sp macro="" textlink="">
      <xdr:nvSpPr>
        <xdr:cNvPr id="246" name="フローチャート: 判断 245"/>
        <xdr:cNvSpPr/>
      </xdr:nvSpPr>
      <xdr:spPr>
        <a:xfrm>
          <a:off x="1968500" y="16578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40820</xdr:rowOff>
    </xdr:from>
    <xdr:ext cx="599010" cy="259045"/>
    <xdr:sp macro="" textlink="">
      <xdr:nvSpPr>
        <xdr:cNvPr id="247" name="テキスト ボックス 246"/>
        <xdr:cNvSpPr txBox="1"/>
      </xdr:nvSpPr>
      <xdr:spPr>
        <a:xfrm>
          <a:off x="1719795" y="16671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162913</xdr:rowOff>
    </xdr:from>
    <xdr:to>
      <xdr:col>6</xdr:col>
      <xdr:colOff>38100</xdr:colOff>
      <xdr:row>97</xdr:row>
      <xdr:rowOff>93063</xdr:rowOff>
    </xdr:to>
    <xdr:sp macro="" textlink="">
      <xdr:nvSpPr>
        <xdr:cNvPr id="248" name="フローチャート: 判断 247"/>
        <xdr:cNvSpPr/>
      </xdr:nvSpPr>
      <xdr:spPr>
        <a:xfrm>
          <a:off x="1079500" y="1662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84190</xdr:rowOff>
    </xdr:from>
    <xdr:ext cx="534377" cy="259045"/>
    <xdr:sp macro="" textlink="">
      <xdr:nvSpPr>
        <xdr:cNvPr id="249" name="テキスト ボックス 248"/>
        <xdr:cNvSpPr txBox="1"/>
      </xdr:nvSpPr>
      <xdr:spPr>
        <a:xfrm>
          <a:off x="863111" y="1671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45194</xdr:rowOff>
    </xdr:from>
    <xdr:to>
      <xdr:col>24</xdr:col>
      <xdr:colOff>114300</xdr:colOff>
      <xdr:row>94</xdr:row>
      <xdr:rowOff>146794</xdr:rowOff>
    </xdr:to>
    <xdr:sp macro="" textlink="">
      <xdr:nvSpPr>
        <xdr:cNvPr id="255" name="楕円 254"/>
        <xdr:cNvSpPr/>
      </xdr:nvSpPr>
      <xdr:spPr>
        <a:xfrm>
          <a:off x="4584700" y="1616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68071</xdr:rowOff>
    </xdr:from>
    <xdr:ext cx="599010" cy="259045"/>
    <xdr:sp macro="" textlink="">
      <xdr:nvSpPr>
        <xdr:cNvPr id="256" name="扶助費該当値テキスト"/>
        <xdr:cNvSpPr txBox="1"/>
      </xdr:nvSpPr>
      <xdr:spPr>
        <a:xfrm>
          <a:off x="4686300" y="16012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41329</xdr:rowOff>
    </xdr:from>
    <xdr:to>
      <xdr:col>20</xdr:col>
      <xdr:colOff>38100</xdr:colOff>
      <xdr:row>93</xdr:row>
      <xdr:rowOff>142929</xdr:rowOff>
    </xdr:to>
    <xdr:sp macro="" textlink="">
      <xdr:nvSpPr>
        <xdr:cNvPr id="257" name="楕円 256"/>
        <xdr:cNvSpPr/>
      </xdr:nvSpPr>
      <xdr:spPr>
        <a:xfrm>
          <a:off x="3746500" y="15986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159456</xdr:rowOff>
    </xdr:from>
    <xdr:ext cx="599010" cy="259045"/>
    <xdr:sp macro="" textlink="">
      <xdr:nvSpPr>
        <xdr:cNvPr id="258" name="テキスト ボックス 257"/>
        <xdr:cNvSpPr txBox="1"/>
      </xdr:nvSpPr>
      <xdr:spPr>
        <a:xfrm>
          <a:off x="3497795" y="15761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132955</xdr:rowOff>
    </xdr:from>
    <xdr:to>
      <xdr:col>15</xdr:col>
      <xdr:colOff>101600</xdr:colOff>
      <xdr:row>95</xdr:row>
      <xdr:rowOff>63105</xdr:rowOff>
    </xdr:to>
    <xdr:sp macro="" textlink="">
      <xdr:nvSpPr>
        <xdr:cNvPr id="259" name="楕円 258"/>
        <xdr:cNvSpPr/>
      </xdr:nvSpPr>
      <xdr:spPr>
        <a:xfrm>
          <a:off x="2857500" y="1624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79632</xdr:rowOff>
    </xdr:from>
    <xdr:ext cx="599010" cy="259045"/>
    <xdr:sp macro="" textlink="">
      <xdr:nvSpPr>
        <xdr:cNvPr id="260" name="テキスト ボックス 259"/>
        <xdr:cNvSpPr txBox="1"/>
      </xdr:nvSpPr>
      <xdr:spPr>
        <a:xfrm>
          <a:off x="2608795" y="16024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20385</xdr:rowOff>
    </xdr:from>
    <xdr:to>
      <xdr:col>10</xdr:col>
      <xdr:colOff>165100</xdr:colOff>
      <xdr:row>95</xdr:row>
      <xdr:rowOff>121985</xdr:rowOff>
    </xdr:to>
    <xdr:sp macro="" textlink="">
      <xdr:nvSpPr>
        <xdr:cNvPr id="261" name="楕円 260"/>
        <xdr:cNvSpPr/>
      </xdr:nvSpPr>
      <xdr:spPr>
        <a:xfrm>
          <a:off x="1968500" y="1630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138512</xdr:rowOff>
    </xdr:from>
    <xdr:ext cx="599010" cy="259045"/>
    <xdr:sp macro="" textlink="">
      <xdr:nvSpPr>
        <xdr:cNvPr id="262" name="テキスト ボックス 261"/>
        <xdr:cNvSpPr txBox="1"/>
      </xdr:nvSpPr>
      <xdr:spPr>
        <a:xfrm>
          <a:off x="1719795" y="16083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74465</xdr:rowOff>
    </xdr:from>
    <xdr:to>
      <xdr:col>6</xdr:col>
      <xdr:colOff>38100</xdr:colOff>
      <xdr:row>96</xdr:row>
      <xdr:rowOff>4615</xdr:rowOff>
    </xdr:to>
    <xdr:sp macro="" textlink="">
      <xdr:nvSpPr>
        <xdr:cNvPr id="263" name="楕円 262"/>
        <xdr:cNvSpPr/>
      </xdr:nvSpPr>
      <xdr:spPr>
        <a:xfrm>
          <a:off x="1079500" y="1636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21142</xdr:rowOff>
    </xdr:from>
    <xdr:ext cx="599010" cy="259045"/>
    <xdr:sp macro="" textlink="">
      <xdr:nvSpPr>
        <xdr:cNvPr id="264" name="テキスト ボックス 263"/>
        <xdr:cNvSpPr txBox="1"/>
      </xdr:nvSpPr>
      <xdr:spPr>
        <a:xfrm>
          <a:off x="830795" y="16137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5" name="テキスト ボックス 274"/>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7" name="テキスト ボックス 276"/>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9" name="テキスト ボックス 278"/>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1" name="テキスト ボックス 280"/>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128020</xdr:rowOff>
    </xdr:from>
    <xdr:to>
      <xdr:col>54</xdr:col>
      <xdr:colOff>189865</xdr:colOff>
      <xdr:row>39</xdr:row>
      <xdr:rowOff>72372</xdr:rowOff>
    </xdr:to>
    <xdr:cxnSp macro="">
      <xdr:nvCxnSpPr>
        <xdr:cNvPr id="291" name="直線コネクタ 290"/>
        <xdr:cNvCxnSpPr/>
      </xdr:nvCxnSpPr>
      <xdr:spPr>
        <a:xfrm flipV="1">
          <a:off x="10475595" y="5271520"/>
          <a:ext cx="1270" cy="1487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76199</xdr:rowOff>
    </xdr:from>
    <xdr:ext cx="534377" cy="259045"/>
    <xdr:sp macro="" textlink="">
      <xdr:nvSpPr>
        <xdr:cNvPr id="292" name="補助費等最小値テキスト"/>
        <xdr:cNvSpPr txBox="1"/>
      </xdr:nvSpPr>
      <xdr:spPr>
        <a:xfrm>
          <a:off x="10528300" y="6762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72372</xdr:rowOff>
    </xdr:from>
    <xdr:to>
      <xdr:col>55</xdr:col>
      <xdr:colOff>88900</xdr:colOff>
      <xdr:row>39</xdr:row>
      <xdr:rowOff>72372</xdr:rowOff>
    </xdr:to>
    <xdr:cxnSp macro="">
      <xdr:nvCxnSpPr>
        <xdr:cNvPr id="293" name="直線コネクタ 292"/>
        <xdr:cNvCxnSpPr/>
      </xdr:nvCxnSpPr>
      <xdr:spPr>
        <a:xfrm>
          <a:off x="10388600" y="6758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74697</xdr:rowOff>
    </xdr:from>
    <xdr:ext cx="599010" cy="259045"/>
    <xdr:sp macro="" textlink="">
      <xdr:nvSpPr>
        <xdr:cNvPr id="294" name="補助費等最大値テキスト"/>
        <xdr:cNvSpPr txBox="1"/>
      </xdr:nvSpPr>
      <xdr:spPr>
        <a:xfrm>
          <a:off x="10528300" y="5046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128020</xdr:rowOff>
    </xdr:from>
    <xdr:to>
      <xdr:col>55</xdr:col>
      <xdr:colOff>88900</xdr:colOff>
      <xdr:row>30</xdr:row>
      <xdr:rowOff>128020</xdr:rowOff>
    </xdr:to>
    <xdr:cxnSp macro="">
      <xdr:nvCxnSpPr>
        <xdr:cNvPr id="295" name="直線コネクタ 294"/>
        <xdr:cNvCxnSpPr/>
      </xdr:nvCxnSpPr>
      <xdr:spPr>
        <a:xfrm>
          <a:off x="10388600" y="5271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131547</xdr:rowOff>
    </xdr:from>
    <xdr:to>
      <xdr:col>55</xdr:col>
      <xdr:colOff>0</xdr:colOff>
      <xdr:row>37</xdr:row>
      <xdr:rowOff>157847</xdr:rowOff>
    </xdr:to>
    <xdr:cxnSp macro="">
      <xdr:nvCxnSpPr>
        <xdr:cNvPr id="296" name="直線コネクタ 295"/>
        <xdr:cNvCxnSpPr/>
      </xdr:nvCxnSpPr>
      <xdr:spPr>
        <a:xfrm flipV="1">
          <a:off x="9639300" y="6475197"/>
          <a:ext cx="838200" cy="26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32083</xdr:rowOff>
    </xdr:from>
    <xdr:ext cx="534377" cy="259045"/>
    <xdr:sp macro="" textlink="">
      <xdr:nvSpPr>
        <xdr:cNvPr id="297" name="補助費等平均値テキスト"/>
        <xdr:cNvSpPr txBox="1"/>
      </xdr:nvSpPr>
      <xdr:spPr>
        <a:xfrm>
          <a:off x="10528300" y="6032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9206</xdr:rowOff>
    </xdr:from>
    <xdr:to>
      <xdr:col>55</xdr:col>
      <xdr:colOff>50800</xdr:colOff>
      <xdr:row>36</xdr:row>
      <xdr:rowOff>110806</xdr:rowOff>
    </xdr:to>
    <xdr:sp macro="" textlink="">
      <xdr:nvSpPr>
        <xdr:cNvPr id="298" name="フローチャート: 判断 297"/>
        <xdr:cNvSpPr/>
      </xdr:nvSpPr>
      <xdr:spPr>
        <a:xfrm>
          <a:off x="10426700" y="618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99924</xdr:rowOff>
    </xdr:from>
    <xdr:to>
      <xdr:col>50</xdr:col>
      <xdr:colOff>114300</xdr:colOff>
      <xdr:row>37</xdr:row>
      <xdr:rowOff>157847</xdr:rowOff>
    </xdr:to>
    <xdr:cxnSp macro="">
      <xdr:nvCxnSpPr>
        <xdr:cNvPr id="299" name="直線コネクタ 298"/>
        <xdr:cNvCxnSpPr/>
      </xdr:nvCxnSpPr>
      <xdr:spPr>
        <a:xfrm>
          <a:off x="8750300" y="5414874"/>
          <a:ext cx="889000" cy="1086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42483</xdr:rowOff>
    </xdr:from>
    <xdr:to>
      <xdr:col>50</xdr:col>
      <xdr:colOff>165100</xdr:colOff>
      <xdr:row>36</xdr:row>
      <xdr:rowOff>144083</xdr:rowOff>
    </xdr:to>
    <xdr:sp macro="" textlink="">
      <xdr:nvSpPr>
        <xdr:cNvPr id="300" name="フローチャート: 判断 299"/>
        <xdr:cNvSpPr/>
      </xdr:nvSpPr>
      <xdr:spPr>
        <a:xfrm>
          <a:off x="9588500" y="6214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160610</xdr:rowOff>
    </xdr:from>
    <xdr:ext cx="534377" cy="259045"/>
    <xdr:sp macro="" textlink="">
      <xdr:nvSpPr>
        <xdr:cNvPr id="301" name="テキスト ボックス 300"/>
        <xdr:cNvSpPr txBox="1"/>
      </xdr:nvSpPr>
      <xdr:spPr>
        <a:xfrm>
          <a:off x="9372111" y="5989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99924</xdr:rowOff>
    </xdr:from>
    <xdr:to>
      <xdr:col>45</xdr:col>
      <xdr:colOff>177800</xdr:colOff>
      <xdr:row>38</xdr:row>
      <xdr:rowOff>168046</xdr:rowOff>
    </xdr:to>
    <xdr:cxnSp macro="">
      <xdr:nvCxnSpPr>
        <xdr:cNvPr id="302" name="直線コネクタ 301"/>
        <xdr:cNvCxnSpPr/>
      </xdr:nvCxnSpPr>
      <xdr:spPr>
        <a:xfrm flipV="1">
          <a:off x="7861300" y="5414874"/>
          <a:ext cx="889000" cy="1268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17152</xdr:rowOff>
    </xdr:from>
    <xdr:to>
      <xdr:col>46</xdr:col>
      <xdr:colOff>38100</xdr:colOff>
      <xdr:row>30</xdr:row>
      <xdr:rowOff>118752</xdr:rowOff>
    </xdr:to>
    <xdr:sp macro="" textlink="">
      <xdr:nvSpPr>
        <xdr:cNvPr id="303" name="フローチャート: 判断 302"/>
        <xdr:cNvSpPr/>
      </xdr:nvSpPr>
      <xdr:spPr>
        <a:xfrm>
          <a:off x="8699500" y="516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135279</xdr:rowOff>
    </xdr:from>
    <xdr:ext cx="599010" cy="259045"/>
    <xdr:sp macro="" textlink="">
      <xdr:nvSpPr>
        <xdr:cNvPr id="304" name="テキスト ボックス 303"/>
        <xdr:cNvSpPr txBox="1"/>
      </xdr:nvSpPr>
      <xdr:spPr>
        <a:xfrm>
          <a:off x="8450795" y="4935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156355</xdr:rowOff>
    </xdr:from>
    <xdr:to>
      <xdr:col>41</xdr:col>
      <xdr:colOff>50800</xdr:colOff>
      <xdr:row>38</xdr:row>
      <xdr:rowOff>168046</xdr:rowOff>
    </xdr:to>
    <xdr:cxnSp macro="">
      <xdr:nvCxnSpPr>
        <xdr:cNvPr id="305" name="直線コネクタ 304"/>
        <xdr:cNvCxnSpPr/>
      </xdr:nvCxnSpPr>
      <xdr:spPr>
        <a:xfrm>
          <a:off x="6972300" y="6671455"/>
          <a:ext cx="889000" cy="1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123310</xdr:rowOff>
    </xdr:from>
    <xdr:to>
      <xdr:col>41</xdr:col>
      <xdr:colOff>101600</xdr:colOff>
      <xdr:row>38</xdr:row>
      <xdr:rowOff>53460</xdr:rowOff>
    </xdr:to>
    <xdr:sp macro="" textlink="">
      <xdr:nvSpPr>
        <xdr:cNvPr id="306" name="フローチャート: 判断 305"/>
        <xdr:cNvSpPr/>
      </xdr:nvSpPr>
      <xdr:spPr>
        <a:xfrm>
          <a:off x="7810500" y="646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69987</xdr:rowOff>
    </xdr:from>
    <xdr:ext cx="534377" cy="259045"/>
    <xdr:sp macro="" textlink="">
      <xdr:nvSpPr>
        <xdr:cNvPr id="307" name="テキスト ボックス 306"/>
        <xdr:cNvSpPr txBox="1"/>
      </xdr:nvSpPr>
      <xdr:spPr>
        <a:xfrm>
          <a:off x="7594111" y="624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164556</xdr:rowOff>
    </xdr:from>
    <xdr:to>
      <xdr:col>36</xdr:col>
      <xdr:colOff>165100</xdr:colOff>
      <xdr:row>38</xdr:row>
      <xdr:rowOff>94706</xdr:rowOff>
    </xdr:to>
    <xdr:sp macro="" textlink="">
      <xdr:nvSpPr>
        <xdr:cNvPr id="308" name="フローチャート: 判断 307"/>
        <xdr:cNvSpPr/>
      </xdr:nvSpPr>
      <xdr:spPr>
        <a:xfrm>
          <a:off x="6921500" y="650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111233</xdr:rowOff>
    </xdr:from>
    <xdr:ext cx="534377" cy="259045"/>
    <xdr:sp macro="" textlink="">
      <xdr:nvSpPr>
        <xdr:cNvPr id="309" name="テキスト ボックス 308"/>
        <xdr:cNvSpPr txBox="1"/>
      </xdr:nvSpPr>
      <xdr:spPr>
        <a:xfrm>
          <a:off x="6705111" y="628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80747</xdr:rowOff>
    </xdr:from>
    <xdr:to>
      <xdr:col>55</xdr:col>
      <xdr:colOff>50800</xdr:colOff>
      <xdr:row>38</xdr:row>
      <xdr:rowOff>10897</xdr:rowOff>
    </xdr:to>
    <xdr:sp macro="" textlink="">
      <xdr:nvSpPr>
        <xdr:cNvPr id="315" name="楕円 314"/>
        <xdr:cNvSpPr/>
      </xdr:nvSpPr>
      <xdr:spPr>
        <a:xfrm>
          <a:off x="10426700" y="642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59174</xdr:rowOff>
    </xdr:from>
    <xdr:ext cx="534377" cy="259045"/>
    <xdr:sp macro="" textlink="">
      <xdr:nvSpPr>
        <xdr:cNvPr id="316" name="補助費等該当値テキスト"/>
        <xdr:cNvSpPr txBox="1"/>
      </xdr:nvSpPr>
      <xdr:spPr>
        <a:xfrm>
          <a:off x="10528300" y="6402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107047</xdr:rowOff>
    </xdr:from>
    <xdr:to>
      <xdr:col>50</xdr:col>
      <xdr:colOff>165100</xdr:colOff>
      <xdr:row>38</xdr:row>
      <xdr:rowOff>37196</xdr:rowOff>
    </xdr:to>
    <xdr:sp macro="" textlink="">
      <xdr:nvSpPr>
        <xdr:cNvPr id="317" name="楕円 316"/>
        <xdr:cNvSpPr/>
      </xdr:nvSpPr>
      <xdr:spPr>
        <a:xfrm>
          <a:off x="9588500" y="645069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28323</xdr:rowOff>
    </xdr:from>
    <xdr:ext cx="534377" cy="259045"/>
    <xdr:sp macro="" textlink="">
      <xdr:nvSpPr>
        <xdr:cNvPr id="318" name="テキスト ボックス 317"/>
        <xdr:cNvSpPr txBox="1"/>
      </xdr:nvSpPr>
      <xdr:spPr>
        <a:xfrm>
          <a:off x="9372111" y="654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49124</xdr:rowOff>
    </xdr:from>
    <xdr:to>
      <xdr:col>46</xdr:col>
      <xdr:colOff>38100</xdr:colOff>
      <xdr:row>31</xdr:row>
      <xdr:rowOff>150724</xdr:rowOff>
    </xdr:to>
    <xdr:sp macro="" textlink="">
      <xdr:nvSpPr>
        <xdr:cNvPr id="319" name="楕円 318"/>
        <xdr:cNvSpPr/>
      </xdr:nvSpPr>
      <xdr:spPr>
        <a:xfrm>
          <a:off x="8699500" y="5364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141851</xdr:rowOff>
    </xdr:from>
    <xdr:ext cx="599010" cy="259045"/>
    <xdr:sp macro="" textlink="">
      <xdr:nvSpPr>
        <xdr:cNvPr id="320" name="テキスト ボックス 319"/>
        <xdr:cNvSpPr txBox="1"/>
      </xdr:nvSpPr>
      <xdr:spPr>
        <a:xfrm>
          <a:off x="8450795" y="5456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117246</xdr:rowOff>
    </xdr:from>
    <xdr:to>
      <xdr:col>41</xdr:col>
      <xdr:colOff>101600</xdr:colOff>
      <xdr:row>39</xdr:row>
      <xdr:rowOff>47396</xdr:rowOff>
    </xdr:to>
    <xdr:sp macro="" textlink="">
      <xdr:nvSpPr>
        <xdr:cNvPr id="321" name="楕円 320"/>
        <xdr:cNvSpPr/>
      </xdr:nvSpPr>
      <xdr:spPr>
        <a:xfrm>
          <a:off x="7810500" y="663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38523</xdr:rowOff>
    </xdr:from>
    <xdr:ext cx="534377" cy="259045"/>
    <xdr:sp macro="" textlink="">
      <xdr:nvSpPr>
        <xdr:cNvPr id="322" name="テキスト ボックス 321"/>
        <xdr:cNvSpPr txBox="1"/>
      </xdr:nvSpPr>
      <xdr:spPr>
        <a:xfrm>
          <a:off x="7594111" y="6725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105555</xdr:rowOff>
    </xdr:from>
    <xdr:to>
      <xdr:col>36</xdr:col>
      <xdr:colOff>165100</xdr:colOff>
      <xdr:row>39</xdr:row>
      <xdr:rowOff>35705</xdr:rowOff>
    </xdr:to>
    <xdr:sp macro="" textlink="">
      <xdr:nvSpPr>
        <xdr:cNvPr id="323" name="楕円 322"/>
        <xdr:cNvSpPr/>
      </xdr:nvSpPr>
      <xdr:spPr>
        <a:xfrm>
          <a:off x="6921500" y="662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26832</xdr:rowOff>
    </xdr:from>
    <xdr:ext cx="534377" cy="259045"/>
    <xdr:sp macro="" textlink="">
      <xdr:nvSpPr>
        <xdr:cNvPr id="324" name="テキスト ボックス 323"/>
        <xdr:cNvSpPr txBox="1"/>
      </xdr:nvSpPr>
      <xdr:spPr>
        <a:xfrm>
          <a:off x="6705111" y="6713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5" name="テキスト ボックス 334"/>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7" name="テキスト ボックス 336"/>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3" name="テキスト ボックス 342"/>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5" name="テキスト ボックス 34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104331</xdr:rowOff>
    </xdr:from>
    <xdr:to>
      <xdr:col>54</xdr:col>
      <xdr:colOff>189865</xdr:colOff>
      <xdr:row>59</xdr:row>
      <xdr:rowOff>95224</xdr:rowOff>
    </xdr:to>
    <xdr:cxnSp macro="">
      <xdr:nvCxnSpPr>
        <xdr:cNvPr id="349" name="直線コネクタ 348"/>
        <xdr:cNvCxnSpPr/>
      </xdr:nvCxnSpPr>
      <xdr:spPr>
        <a:xfrm flipV="1">
          <a:off x="10475595" y="8676831"/>
          <a:ext cx="1270" cy="1533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99051</xdr:rowOff>
    </xdr:from>
    <xdr:ext cx="534377" cy="259045"/>
    <xdr:sp macro="" textlink="">
      <xdr:nvSpPr>
        <xdr:cNvPr id="350" name="普通建設事業費最小値テキスト"/>
        <xdr:cNvSpPr txBox="1"/>
      </xdr:nvSpPr>
      <xdr:spPr>
        <a:xfrm>
          <a:off x="10528300" y="1021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95224</xdr:rowOff>
    </xdr:from>
    <xdr:to>
      <xdr:col>55</xdr:col>
      <xdr:colOff>88900</xdr:colOff>
      <xdr:row>59</xdr:row>
      <xdr:rowOff>95224</xdr:rowOff>
    </xdr:to>
    <xdr:cxnSp macro="">
      <xdr:nvCxnSpPr>
        <xdr:cNvPr id="351" name="直線コネクタ 350"/>
        <xdr:cNvCxnSpPr/>
      </xdr:nvCxnSpPr>
      <xdr:spPr>
        <a:xfrm>
          <a:off x="10388600" y="10210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51008</xdr:rowOff>
    </xdr:from>
    <xdr:ext cx="599010" cy="259045"/>
    <xdr:sp macro="" textlink="">
      <xdr:nvSpPr>
        <xdr:cNvPr id="352" name="普通建設事業費最大値テキスト"/>
        <xdr:cNvSpPr txBox="1"/>
      </xdr:nvSpPr>
      <xdr:spPr>
        <a:xfrm>
          <a:off x="10528300" y="8452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104331</xdr:rowOff>
    </xdr:from>
    <xdr:to>
      <xdr:col>55</xdr:col>
      <xdr:colOff>88900</xdr:colOff>
      <xdr:row>50</xdr:row>
      <xdr:rowOff>104331</xdr:rowOff>
    </xdr:to>
    <xdr:cxnSp macro="">
      <xdr:nvCxnSpPr>
        <xdr:cNvPr id="353" name="直線コネクタ 352"/>
        <xdr:cNvCxnSpPr/>
      </xdr:nvCxnSpPr>
      <xdr:spPr>
        <a:xfrm>
          <a:off x="10388600" y="867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110668</xdr:rowOff>
    </xdr:from>
    <xdr:to>
      <xdr:col>55</xdr:col>
      <xdr:colOff>0</xdr:colOff>
      <xdr:row>55</xdr:row>
      <xdr:rowOff>139878</xdr:rowOff>
    </xdr:to>
    <xdr:cxnSp macro="">
      <xdr:nvCxnSpPr>
        <xdr:cNvPr id="354" name="直線コネクタ 353"/>
        <xdr:cNvCxnSpPr/>
      </xdr:nvCxnSpPr>
      <xdr:spPr>
        <a:xfrm>
          <a:off x="9639300" y="9540418"/>
          <a:ext cx="838200" cy="2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126928</xdr:rowOff>
    </xdr:from>
    <xdr:ext cx="534377" cy="259045"/>
    <xdr:sp macro="" textlink="">
      <xdr:nvSpPr>
        <xdr:cNvPr id="355" name="普通建設事業費平均値テキスト"/>
        <xdr:cNvSpPr txBox="1"/>
      </xdr:nvSpPr>
      <xdr:spPr>
        <a:xfrm>
          <a:off x="10528300" y="9556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148501</xdr:rowOff>
    </xdr:from>
    <xdr:to>
      <xdr:col>55</xdr:col>
      <xdr:colOff>50800</xdr:colOff>
      <xdr:row>56</xdr:row>
      <xdr:rowOff>78651</xdr:rowOff>
    </xdr:to>
    <xdr:sp macro="" textlink="">
      <xdr:nvSpPr>
        <xdr:cNvPr id="356" name="フローチャート: 判断 355"/>
        <xdr:cNvSpPr/>
      </xdr:nvSpPr>
      <xdr:spPr>
        <a:xfrm>
          <a:off x="10426700" y="957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70333</xdr:rowOff>
    </xdr:from>
    <xdr:to>
      <xdr:col>50</xdr:col>
      <xdr:colOff>114300</xdr:colOff>
      <xdr:row>55</xdr:row>
      <xdr:rowOff>110668</xdr:rowOff>
    </xdr:to>
    <xdr:cxnSp macro="">
      <xdr:nvCxnSpPr>
        <xdr:cNvPr id="357" name="直線コネクタ 356"/>
        <xdr:cNvCxnSpPr/>
      </xdr:nvCxnSpPr>
      <xdr:spPr>
        <a:xfrm>
          <a:off x="8750300" y="9500083"/>
          <a:ext cx="889000" cy="40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147689</xdr:rowOff>
    </xdr:from>
    <xdr:to>
      <xdr:col>50</xdr:col>
      <xdr:colOff>165100</xdr:colOff>
      <xdr:row>56</xdr:row>
      <xdr:rowOff>77839</xdr:rowOff>
    </xdr:to>
    <xdr:sp macro="" textlink="">
      <xdr:nvSpPr>
        <xdr:cNvPr id="358" name="フローチャート: 判断 357"/>
        <xdr:cNvSpPr/>
      </xdr:nvSpPr>
      <xdr:spPr>
        <a:xfrm>
          <a:off x="9588500" y="9577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68966</xdr:rowOff>
    </xdr:from>
    <xdr:ext cx="534377" cy="259045"/>
    <xdr:sp macro="" textlink="">
      <xdr:nvSpPr>
        <xdr:cNvPr id="359" name="テキスト ボックス 358"/>
        <xdr:cNvSpPr txBox="1"/>
      </xdr:nvSpPr>
      <xdr:spPr>
        <a:xfrm>
          <a:off x="9372111" y="9670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70333</xdr:rowOff>
    </xdr:from>
    <xdr:to>
      <xdr:col>45</xdr:col>
      <xdr:colOff>177800</xdr:colOff>
      <xdr:row>55</xdr:row>
      <xdr:rowOff>166268</xdr:rowOff>
    </xdr:to>
    <xdr:cxnSp macro="">
      <xdr:nvCxnSpPr>
        <xdr:cNvPr id="360" name="直線コネクタ 359"/>
        <xdr:cNvCxnSpPr/>
      </xdr:nvCxnSpPr>
      <xdr:spPr>
        <a:xfrm flipV="1">
          <a:off x="7861300" y="9500083"/>
          <a:ext cx="889000" cy="95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167272</xdr:rowOff>
    </xdr:from>
    <xdr:to>
      <xdr:col>46</xdr:col>
      <xdr:colOff>38100</xdr:colOff>
      <xdr:row>56</xdr:row>
      <xdr:rowOff>97422</xdr:rowOff>
    </xdr:to>
    <xdr:sp macro="" textlink="">
      <xdr:nvSpPr>
        <xdr:cNvPr id="361" name="フローチャート: 判断 360"/>
        <xdr:cNvSpPr/>
      </xdr:nvSpPr>
      <xdr:spPr>
        <a:xfrm>
          <a:off x="8699500" y="959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88549</xdr:rowOff>
    </xdr:from>
    <xdr:ext cx="534377" cy="259045"/>
    <xdr:sp macro="" textlink="">
      <xdr:nvSpPr>
        <xdr:cNvPr id="362" name="テキスト ボックス 361"/>
        <xdr:cNvSpPr txBox="1"/>
      </xdr:nvSpPr>
      <xdr:spPr>
        <a:xfrm>
          <a:off x="8483111" y="9689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166268</xdr:rowOff>
    </xdr:from>
    <xdr:to>
      <xdr:col>41</xdr:col>
      <xdr:colOff>50800</xdr:colOff>
      <xdr:row>57</xdr:row>
      <xdr:rowOff>98019</xdr:rowOff>
    </xdr:to>
    <xdr:cxnSp macro="">
      <xdr:nvCxnSpPr>
        <xdr:cNvPr id="363" name="直線コネクタ 362"/>
        <xdr:cNvCxnSpPr/>
      </xdr:nvCxnSpPr>
      <xdr:spPr>
        <a:xfrm flipV="1">
          <a:off x="6972300" y="9596018"/>
          <a:ext cx="889000" cy="274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169342</xdr:rowOff>
    </xdr:from>
    <xdr:to>
      <xdr:col>41</xdr:col>
      <xdr:colOff>101600</xdr:colOff>
      <xdr:row>56</xdr:row>
      <xdr:rowOff>99492</xdr:rowOff>
    </xdr:to>
    <xdr:sp macro="" textlink="">
      <xdr:nvSpPr>
        <xdr:cNvPr id="364" name="フローチャート: 判断 363"/>
        <xdr:cNvSpPr/>
      </xdr:nvSpPr>
      <xdr:spPr>
        <a:xfrm>
          <a:off x="7810500" y="95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90619</xdr:rowOff>
    </xdr:from>
    <xdr:ext cx="534377" cy="259045"/>
    <xdr:sp macro="" textlink="">
      <xdr:nvSpPr>
        <xdr:cNvPr id="365" name="テキスト ボックス 364"/>
        <xdr:cNvSpPr txBox="1"/>
      </xdr:nvSpPr>
      <xdr:spPr>
        <a:xfrm>
          <a:off x="7594111" y="9691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10351</xdr:rowOff>
    </xdr:from>
    <xdr:to>
      <xdr:col>36</xdr:col>
      <xdr:colOff>165100</xdr:colOff>
      <xdr:row>56</xdr:row>
      <xdr:rowOff>111951</xdr:rowOff>
    </xdr:to>
    <xdr:sp macro="" textlink="">
      <xdr:nvSpPr>
        <xdr:cNvPr id="366" name="フローチャート: 判断 365"/>
        <xdr:cNvSpPr/>
      </xdr:nvSpPr>
      <xdr:spPr>
        <a:xfrm>
          <a:off x="6921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128478</xdr:rowOff>
    </xdr:from>
    <xdr:ext cx="534377" cy="259045"/>
    <xdr:sp macro="" textlink="">
      <xdr:nvSpPr>
        <xdr:cNvPr id="367" name="テキスト ボックス 366"/>
        <xdr:cNvSpPr txBox="1"/>
      </xdr:nvSpPr>
      <xdr:spPr>
        <a:xfrm>
          <a:off x="6705111" y="938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89078</xdr:rowOff>
    </xdr:from>
    <xdr:to>
      <xdr:col>55</xdr:col>
      <xdr:colOff>50800</xdr:colOff>
      <xdr:row>56</xdr:row>
      <xdr:rowOff>19228</xdr:rowOff>
    </xdr:to>
    <xdr:sp macro="" textlink="">
      <xdr:nvSpPr>
        <xdr:cNvPr id="373" name="楕円 372"/>
        <xdr:cNvSpPr/>
      </xdr:nvSpPr>
      <xdr:spPr>
        <a:xfrm>
          <a:off x="10426700" y="951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111955</xdr:rowOff>
    </xdr:from>
    <xdr:ext cx="534377" cy="259045"/>
    <xdr:sp macro="" textlink="">
      <xdr:nvSpPr>
        <xdr:cNvPr id="374" name="普通建設事業費該当値テキスト"/>
        <xdr:cNvSpPr txBox="1"/>
      </xdr:nvSpPr>
      <xdr:spPr>
        <a:xfrm>
          <a:off x="10528300" y="9370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59868</xdr:rowOff>
    </xdr:from>
    <xdr:to>
      <xdr:col>50</xdr:col>
      <xdr:colOff>165100</xdr:colOff>
      <xdr:row>55</xdr:row>
      <xdr:rowOff>161468</xdr:rowOff>
    </xdr:to>
    <xdr:sp macro="" textlink="">
      <xdr:nvSpPr>
        <xdr:cNvPr id="375" name="楕円 374"/>
        <xdr:cNvSpPr/>
      </xdr:nvSpPr>
      <xdr:spPr>
        <a:xfrm>
          <a:off x="9588500" y="9489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6545</xdr:rowOff>
    </xdr:from>
    <xdr:ext cx="534377" cy="259045"/>
    <xdr:sp macro="" textlink="">
      <xdr:nvSpPr>
        <xdr:cNvPr id="376" name="テキスト ボックス 375"/>
        <xdr:cNvSpPr txBox="1"/>
      </xdr:nvSpPr>
      <xdr:spPr>
        <a:xfrm>
          <a:off x="9372111" y="9264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19533</xdr:rowOff>
    </xdr:from>
    <xdr:to>
      <xdr:col>46</xdr:col>
      <xdr:colOff>38100</xdr:colOff>
      <xdr:row>55</xdr:row>
      <xdr:rowOff>121133</xdr:rowOff>
    </xdr:to>
    <xdr:sp macro="" textlink="">
      <xdr:nvSpPr>
        <xdr:cNvPr id="377" name="楕円 376"/>
        <xdr:cNvSpPr/>
      </xdr:nvSpPr>
      <xdr:spPr>
        <a:xfrm>
          <a:off x="8699500" y="944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137660</xdr:rowOff>
    </xdr:from>
    <xdr:ext cx="534377" cy="259045"/>
    <xdr:sp macro="" textlink="">
      <xdr:nvSpPr>
        <xdr:cNvPr id="378" name="テキスト ボックス 377"/>
        <xdr:cNvSpPr txBox="1"/>
      </xdr:nvSpPr>
      <xdr:spPr>
        <a:xfrm>
          <a:off x="8483111" y="9224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115468</xdr:rowOff>
    </xdr:from>
    <xdr:to>
      <xdr:col>41</xdr:col>
      <xdr:colOff>101600</xdr:colOff>
      <xdr:row>56</xdr:row>
      <xdr:rowOff>45618</xdr:rowOff>
    </xdr:to>
    <xdr:sp macro="" textlink="">
      <xdr:nvSpPr>
        <xdr:cNvPr id="379" name="楕円 378"/>
        <xdr:cNvSpPr/>
      </xdr:nvSpPr>
      <xdr:spPr>
        <a:xfrm>
          <a:off x="7810500" y="9545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62145</xdr:rowOff>
    </xdr:from>
    <xdr:ext cx="534377" cy="259045"/>
    <xdr:sp macro="" textlink="">
      <xdr:nvSpPr>
        <xdr:cNvPr id="380" name="テキスト ボックス 379"/>
        <xdr:cNvSpPr txBox="1"/>
      </xdr:nvSpPr>
      <xdr:spPr>
        <a:xfrm>
          <a:off x="7594111" y="9320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47219</xdr:rowOff>
    </xdr:from>
    <xdr:to>
      <xdr:col>36</xdr:col>
      <xdr:colOff>165100</xdr:colOff>
      <xdr:row>57</xdr:row>
      <xdr:rowOff>148819</xdr:rowOff>
    </xdr:to>
    <xdr:sp macro="" textlink="">
      <xdr:nvSpPr>
        <xdr:cNvPr id="381" name="楕円 380"/>
        <xdr:cNvSpPr/>
      </xdr:nvSpPr>
      <xdr:spPr>
        <a:xfrm>
          <a:off x="6921500" y="9819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139946</xdr:rowOff>
    </xdr:from>
    <xdr:ext cx="534377" cy="259045"/>
    <xdr:sp macro="" textlink="">
      <xdr:nvSpPr>
        <xdr:cNvPr id="382" name="テキスト ボックス 381"/>
        <xdr:cNvSpPr txBox="1"/>
      </xdr:nvSpPr>
      <xdr:spPr>
        <a:xfrm>
          <a:off x="6705111" y="9912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2" name="テキスト ボックス 401"/>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4" name="テキスト ボックス 40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123851</xdr:rowOff>
    </xdr:from>
    <xdr:to>
      <xdr:col>54</xdr:col>
      <xdr:colOff>189865</xdr:colOff>
      <xdr:row>79</xdr:row>
      <xdr:rowOff>42177</xdr:rowOff>
    </xdr:to>
    <xdr:cxnSp macro="">
      <xdr:nvCxnSpPr>
        <xdr:cNvPr id="406" name="直線コネクタ 405"/>
        <xdr:cNvCxnSpPr/>
      </xdr:nvCxnSpPr>
      <xdr:spPr>
        <a:xfrm flipV="1">
          <a:off x="10475595" y="12125351"/>
          <a:ext cx="1270" cy="1461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46004</xdr:rowOff>
    </xdr:from>
    <xdr:ext cx="378565" cy="259045"/>
    <xdr:sp macro="" textlink="">
      <xdr:nvSpPr>
        <xdr:cNvPr id="407" name="普通建設事業費 （ うち新規整備　）最小値テキスト"/>
        <xdr:cNvSpPr txBox="1"/>
      </xdr:nvSpPr>
      <xdr:spPr>
        <a:xfrm>
          <a:off x="10528300" y="135905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42177</xdr:rowOff>
    </xdr:from>
    <xdr:to>
      <xdr:col>55</xdr:col>
      <xdr:colOff>88900</xdr:colOff>
      <xdr:row>79</xdr:row>
      <xdr:rowOff>42177</xdr:rowOff>
    </xdr:to>
    <xdr:cxnSp macro="">
      <xdr:nvCxnSpPr>
        <xdr:cNvPr id="408" name="直線コネクタ 407"/>
        <xdr:cNvCxnSpPr/>
      </xdr:nvCxnSpPr>
      <xdr:spPr>
        <a:xfrm>
          <a:off x="10388600" y="13586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70528</xdr:rowOff>
    </xdr:from>
    <xdr:ext cx="599010" cy="259045"/>
    <xdr:sp macro="" textlink="">
      <xdr:nvSpPr>
        <xdr:cNvPr id="409" name="普通建設事業費 （ うち新規整備　）最大値テキスト"/>
        <xdr:cNvSpPr txBox="1"/>
      </xdr:nvSpPr>
      <xdr:spPr>
        <a:xfrm>
          <a:off x="10528300" y="11900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123851</xdr:rowOff>
    </xdr:from>
    <xdr:to>
      <xdr:col>55</xdr:col>
      <xdr:colOff>88900</xdr:colOff>
      <xdr:row>70</xdr:row>
      <xdr:rowOff>123851</xdr:rowOff>
    </xdr:to>
    <xdr:cxnSp macro="">
      <xdr:nvCxnSpPr>
        <xdr:cNvPr id="410" name="直線コネクタ 409"/>
        <xdr:cNvCxnSpPr/>
      </xdr:nvCxnSpPr>
      <xdr:spPr>
        <a:xfrm>
          <a:off x="10388600" y="12125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40856</xdr:rowOff>
    </xdr:from>
    <xdr:to>
      <xdr:col>55</xdr:col>
      <xdr:colOff>0</xdr:colOff>
      <xdr:row>78</xdr:row>
      <xdr:rowOff>76695</xdr:rowOff>
    </xdr:to>
    <xdr:cxnSp macro="">
      <xdr:nvCxnSpPr>
        <xdr:cNvPr id="411" name="直線コネクタ 410"/>
        <xdr:cNvCxnSpPr/>
      </xdr:nvCxnSpPr>
      <xdr:spPr>
        <a:xfrm>
          <a:off x="9639300" y="13413956"/>
          <a:ext cx="838200" cy="35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148086</xdr:rowOff>
    </xdr:from>
    <xdr:ext cx="534377" cy="259045"/>
    <xdr:sp macro="" textlink="">
      <xdr:nvSpPr>
        <xdr:cNvPr id="412" name="普通建設事業費 （ うち新規整備　）平均値テキスト"/>
        <xdr:cNvSpPr txBox="1"/>
      </xdr:nvSpPr>
      <xdr:spPr>
        <a:xfrm>
          <a:off x="10528300" y="131782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125209</xdr:rowOff>
    </xdr:from>
    <xdr:to>
      <xdr:col>55</xdr:col>
      <xdr:colOff>50800</xdr:colOff>
      <xdr:row>78</xdr:row>
      <xdr:rowOff>55359</xdr:rowOff>
    </xdr:to>
    <xdr:sp macro="" textlink="">
      <xdr:nvSpPr>
        <xdr:cNvPr id="413" name="フローチャート: 判断 412"/>
        <xdr:cNvSpPr/>
      </xdr:nvSpPr>
      <xdr:spPr>
        <a:xfrm>
          <a:off x="10426700" y="13326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141860</xdr:rowOff>
    </xdr:from>
    <xdr:to>
      <xdr:col>50</xdr:col>
      <xdr:colOff>114300</xdr:colOff>
      <xdr:row>78</xdr:row>
      <xdr:rowOff>40856</xdr:rowOff>
    </xdr:to>
    <xdr:cxnSp macro="">
      <xdr:nvCxnSpPr>
        <xdr:cNvPr id="414" name="直線コネクタ 413"/>
        <xdr:cNvCxnSpPr/>
      </xdr:nvCxnSpPr>
      <xdr:spPr>
        <a:xfrm>
          <a:off x="8750300" y="13343510"/>
          <a:ext cx="889000" cy="70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125997</xdr:rowOff>
    </xdr:from>
    <xdr:to>
      <xdr:col>50</xdr:col>
      <xdr:colOff>165100</xdr:colOff>
      <xdr:row>78</xdr:row>
      <xdr:rowOff>56147</xdr:rowOff>
    </xdr:to>
    <xdr:sp macro="" textlink="">
      <xdr:nvSpPr>
        <xdr:cNvPr id="415" name="フローチャート: 判断 414"/>
        <xdr:cNvSpPr/>
      </xdr:nvSpPr>
      <xdr:spPr>
        <a:xfrm>
          <a:off x="9588500" y="13327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72674</xdr:rowOff>
    </xdr:from>
    <xdr:ext cx="534377" cy="259045"/>
    <xdr:sp macro="" textlink="">
      <xdr:nvSpPr>
        <xdr:cNvPr id="416" name="テキスト ボックス 415"/>
        <xdr:cNvSpPr txBox="1"/>
      </xdr:nvSpPr>
      <xdr:spPr>
        <a:xfrm>
          <a:off x="9372111" y="13102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123037</xdr:rowOff>
    </xdr:from>
    <xdr:to>
      <xdr:col>45</xdr:col>
      <xdr:colOff>177800</xdr:colOff>
      <xdr:row>77</xdr:row>
      <xdr:rowOff>141860</xdr:rowOff>
    </xdr:to>
    <xdr:cxnSp macro="">
      <xdr:nvCxnSpPr>
        <xdr:cNvPr id="417" name="直線コネクタ 416"/>
        <xdr:cNvCxnSpPr/>
      </xdr:nvCxnSpPr>
      <xdr:spPr>
        <a:xfrm>
          <a:off x="7861300" y="13324687"/>
          <a:ext cx="889000" cy="18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107328</xdr:rowOff>
    </xdr:from>
    <xdr:to>
      <xdr:col>46</xdr:col>
      <xdr:colOff>38100</xdr:colOff>
      <xdr:row>78</xdr:row>
      <xdr:rowOff>37478</xdr:rowOff>
    </xdr:to>
    <xdr:sp macro="" textlink="">
      <xdr:nvSpPr>
        <xdr:cNvPr id="418" name="フローチャート: 判断 417"/>
        <xdr:cNvSpPr/>
      </xdr:nvSpPr>
      <xdr:spPr>
        <a:xfrm>
          <a:off x="8699500" y="1330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28605</xdr:rowOff>
    </xdr:from>
    <xdr:ext cx="534377" cy="259045"/>
    <xdr:sp macro="" textlink="">
      <xdr:nvSpPr>
        <xdr:cNvPr id="419" name="テキスト ボックス 418"/>
        <xdr:cNvSpPr txBox="1"/>
      </xdr:nvSpPr>
      <xdr:spPr>
        <a:xfrm>
          <a:off x="8483111" y="1340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123037</xdr:rowOff>
    </xdr:from>
    <xdr:to>
      <xdr:col>41</xdr:col>
      <xdr:colOff>50800</xdr:colOff>
      <xdr:row>78</xdr:row>
      <xdr:rowOff>109004</xdr:rowOff>
    </xdr:to>
    <xdr:cxnSp macro="">
      <xdr:nvCxnSpPr>
        <xdr:cNvPr id="420" name="直線コネクタ 419"/>
        <xdr:cNvCxnSpPr/>
      </xdr:nvCxnSpPr>
      <xdr:spPr>
        <a:xfrm flipV="1">
          <a:off x="6972300" y="13324687"/>
          <a:ext cx="889000" cy="15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121946</xdr:rowOff>
    </xdr:from>
    <xdr:to>
      <xdr:col>41</xdr:col>
      <xdr:colOff>101600</xdr:colOff>
      <xdr:row>78</xdr:row>
      <xdr:rowOff>52096</xdr:rowOff>
    </xdr:to>
    <xdr:sp macro="" textlink="">
      <xdr:nvSpPr>
        <xdr:cNvPr id="421" name="フローチャート: 判断 420"/>
        <xdr:cNvSpPr/>
      </xdr:nvSpPr>
      <xdr:spPr>
        <a:xfrm>
          <a:off x="7810500" y="133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43223</xdr:rowOff>
    </xdr:from>
    <xdr:ext cx="534377" cy="259045"/>
    <xdr:sp macro="" textlink="">
      <xdr:nvSpPr>
        <xdr:cNvPr id="422" name="テキスト ボックス 421"/>
        <xdr:cNvSpPr txBox="1"/>
      </xdr:nvSpPr>
      <xdr:spPr>
        <a:xfrm>
          <a:off x="7594111" y="13416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76112</xdr:rowOff>
    </xdr:from>
    <xdr:to>
      <xdr:col>36</xdr:col>
      <xdr:colOff>165100</xdr:colOff>
      <xdr:row>78</xdr:row>
      <xdr:rowOff>6262</xdr:rowOff>
    </xdr:to>
    <xdr:sp macro="" textlink="">
      <xdr:nvSpPr>
        <xdr:cNvPr id="423" name="フローチャート: 判断 422"/>
        <xdr:cNvSpPr/>
      </xdr:nvSpPr>
      <xdr:spPr>
        <a:xfrm>
          <a:off x="6921500" y="1327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22789</xdr:rowOff>
    </xdr:from>
    <xdr:ext cx="534377" cy="259045"/>
    <xdr:sp macro="" textlink="">
      <xdr:nvSpPr>
        <xdr:cNvPr id="424" name="テキスト ボックス 423"/>
        <xdr:cNvSpPr txBox="1"/>
      </xdr:nvSpPr>
      <xdr:spPr>
        <a:xfrm>
          <a:off x="6705111" y="1305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25895</xdr:rowOff>
    </xdr:from>
    <xdr:to>
      <xdr:col>55</xdr:col>
      <xdr:colOff>50800</xdr:colOff>
      <xdr:row>78</xdr:row>
      <xdr:rowOff>127495</xdr:rowOff>
    </xdr:to>
    <xdr:sp macro="" textlink="">
      <xdr:nvSpPr>
        <xdr:cNvPr id="430" name="楕円 429"/>
        <xdr:cNvSpPr/>
      </xdr:nvSpPr>
      <xdr:spPr>
        <a:xfrm>
          <a:off x="10426700" y="1339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4322</xdr:rowOff>
    </xdr:from>
    <xdr:ext cx="534377" cy="259045"/>
    <xdr:sp macro="" textlink="">
      <xdr:nvSpPr>
        <xdr:cNvPr id="431" name="普通建設事業費 （ うち新規整備　）該当値テキスト"/>
        <xdr:cNvSpPr txBox="1"/>
      </xdr:nvSpPr>
      <xdr:spPr>
        <a:xfrm>
          <a:off x="10528300" y="13377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161506</xdr:rowOff>
    </xdr:from>
    <xdr:to>
      <xdr:col>50</xdr:col>
      <xdr:colOff>165100</xdr:colOff>
      <xdr:row>78</xdr:row>
      <xdr:rowOff>91656</xdr:rowOff>
    </xdr:to>
    <xdr:sp macro="" textlink="">
      <xdr:nvSpPr>
        <xdr:cNvPr id="432" name="楕円 431"/>
        <xdr:cNvSpPr/>
      </xdr:nvSpPr>
      <xdr:spPr>
        <a:xfrm>
          <a:off x="9588500" y="1336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82783</xdr:rowOff>
    </xdr:from>
    <xdr:ext cx="534377" cy="259045"/>
    <xdr:sp macro="" textlink="">
      <xdr:nvSpPr>
        <xdr:cNvPr id="433" name="テキスト ボックス 432"/>
        <xdr:cNvSpPr txBox="1"/>
      </xdr:nvSpPr>
      <xdr:spPr>
        <a:xfrm>
          <a:off x="9372111" y="13455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91060</xdr:rowOff>
    </xdr:from>
    <xdr:to>
      <xdr:col>46</xdr:col>
      <xdr:colOff>38100</xdr:colOff>
      <xdr:row>78</xdr:row>
      <xdr:rowOff>21210</xdr:rowOff>
    </xdr:to>
    <xdr:sp macro="" textlink="">
      <xdr:nvSpPr>
        <xdr:cNvPr id="434" name="楕円 433"/>
        <xdr:cNvSpPr/>
      </xdr:nvSpPr>
      <xdr:spPr>
        <a:xfrm>
          <a:off x="8699500" y="1329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37737</xdr:rowOff>
    </xdr:from>
    <xdr:ext cx="534377" cy="259045"/>
    <xdr:sp macro="" textlink="">
      <xdr:nvSpPr>
        <xdr:cNvPr id="435" name="テキスト ボックス 434"/>
        <xdr:cNvSpPr txBox="1"/>
      </xdr:nvSpPr>
      <xdr:spPr>
        <a:xfrm>
          <a:off x="8483111" y="1306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72237</xdr:rowOff>
    </xdr:from>
    <xdr:to>
      <xdr:col>41</xdr:col>
      <xdr:colOff>101600</xdr:colOff>
      <xdr:row>78</xdr:row>
      <xdr:rowOff>2387</xdr:rowOff>
    </xdr:to>
    <xdr:sp macro="" textlink="">
      <xdr:nvSpPr>
        <xdr:cNvPr id="436" name="楕円 435"/>
        <xdr:cNvSpPr/>
      </xdr:nvSpPr>
      <xdr:spPr>
        <a:xfrm>
          <a:off x="7810500" y="13273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18914</xdr:rowOff>
    </xdr:from>
    <xdr:ext cx="534377" cy="259045"/>
    <xdr:sp macro="" textlink="">
      <xdr:nvSpPr>
        <xdr:cNvPr id="437" name="テキスト ボックス 436"/>
        <xdr:cNvSpPr txBox="1"/>
      </xdr:nvSpPr>
      <xdr:spPr>
        <a:xfrm>
          <a:off x="7594111" y="13049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58204</xdr:rowOff>
    </xdr:from>
    <xdr:to>
      <xdr:col>36</xdr:col>
      <xdr:colOff>165100</xdr:colOff>
      <xdr:row>78</xdr:row>
      <xdr:rowOff>159804</xdr:rowOff>
    </xdr:to>
    <xdr:sp macro="" textlink="">
      <xdr:nvSpPr>
        <xdr:cNvPr id="438" name="楕円 437"/>
        <xdr:cNvSpPr/>
      </xdr:nvSpPr>
      <xdr:spPr>
        <a:xfrm>
          <a:off x="6921500" y="1343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150931</xdr:rowOff>
    </xdr:from>
    <xdr:ext cx="469744" cy="259045"/>
    <xdr:sp macro="" textlink="">
      <xdr:nvSpPr>
        <xdr:cNvPr id="439" name="テキスト ボックス 438"/>
        <xdr:cNvSpPr txBox="1"/>
      </xdr:nvSpPr>
      <xdr:spPr>
        <a:xfrm>
          <a:off x="6737428" y="13524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0" name="直線コネクタ 44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1" name="テキスト ボックス 45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2" name="直線コネクタ 45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3" name="テキスト ボックス 45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4" name="直線コネクタ 45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5" name="テキスト ボックス 45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6" name="直線コネクタ 45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7" name="テキスト ボックス 45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8" name="直線コネクタ 45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9" name="テキスト ボックス 45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0" name="直線コネクタ 45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1" name="テキスト ボックス 46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21334</xdr:rowOff>
    </xdr:from>
    <xdr:to>
      <xdr:col>54</xdr:col>
      <xdr:colOff>189865</xdr:colOff>
      <xdr:row>98</xdr:row>
      <xdr:rowOff>49991</xdr:rowOff>
    </xdr:to>
    <xdr:cxnSp macro="">
      <xdr:nvCxnSpPr>
        <xdr:cNvPr id="465" name="直線コネクタ 464"/>
        <xdr:cNvCxnSpPr/>
      </xdr:nvCxnSpPr>
      <xdr:spPr>
        <a:xfrm flipV="1">
          <a:off x="10475595" y="15623284"/>
          <a:ext cx="1270" cy="1228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53818</xdr:rowOff>
    </xdr:from>
    <xdr:ext cx="534377" cy="259045"/>
    <xdr:sp macro="" textlink="">
      <xdr:nvSpPr>
        <xdr:cNvPr id="466" name="普通建設事業費 （ うち更新整備　）最小値テキスト"/>
        <xdr:cNvSpPr txBox="1"/>
      </xdr:nvSpPr>
      <xdr:spPr>
        <a:xfrm>
          <a:off x="10528300" y="16855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49991</xdr:rowOff>
    </xdr:from>
    <xdr:to>
      <xdr:col>55</xdr:col>
      <xdr:colOff>88900</xdr:colOff>
      <xdr:row>98</xdr:row>
      <xdr:rowOff>49991</xdr:rowOff>
    </xdr:to>
    <xdr:cxnSp macro="">
      <xdr:nvCxnSpPr>
        <xdr:cNvPr id="467" name="直線コネクタ 466"/>
        <xdr:cNvCxnSpPr/>
      </xdr:nvCxnSpPr>
      <xdr:spPr>
        <a:xfrm>
          <a:off x="10388600" y="16852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139461</xdr:rowOff>
    </xdr:from>
    <xdr:ext cx="534377" cy="259045"/>
    <xdr:sp macro="" textlink="">
      <xdr:nvSpPr>
        <xdr:cNvPr id="468" name="普通建設事業費 （ うち更新整備　）最大値テキスト"/>
        <xdr:cNvSpPr txBox="1"/>
      </xdr:nvSpPr>
      <xdr:spPr>
        <a:xfrm>
          <a:off x="10528300" y="15398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21334</xdr:rowOff>
    </xdr:from>
    <xdr:to>
      <xdr:col>55</xdr:col>
      <xdr:colOff>88900</xdr:colOff>
      <xdr:row>91</xdr:row>
      <xdr:rowOff>21334</xdr:rowOff>
    </xdr:to>
    <xdr:cxnSp macro="">
      <xdr:nvCxnSpPr>
        <xdr:cNvPr id="469" name="直線コネクタ 468"/>
        <xdr:cNvCxnSpPr/>
      </xdr:nvCxnSpPr>
      <xdr:spPr>
        <a:xfrm>
          <a:off x="10388600" y="15623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3716</xdr:rowOff>
    </xdr:from>
    <xdr:to>
      <xdr:col>55</xdr:col>
      <xdr:colOff>0</xdr:colOff>
      <xdr:row>95</xdr:row>
      <xdr:rowOff>4239</xdr:rowOff>
    </xdr:to>
    <xdr:cxnSp macro="">
      <xdr:nvCxnSpPr>
        <xdr:cNvPr id="470" name="直線コネクタ 469"/>
        <xdr:cNvCxnSpPr/>
      </xdr:nvCxnSpPr>
      <xdr:spPr>
        <a:xfrm>
          <a:off x="9639300" y="16291466"/>
          <a:ext cx="838200" cy="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33625</xdr:rowOff>
    </xdr:from>
    <xdr:ext cx="534377" cy="259045"/>
    <xdr:sp macro="" textlink="">
      <xdr:nvSpPr>
        <xdr:cNvPr id="471" name="普通建設事業費 （ うち更新整備　）平均値テキスト"/>
        <xdr:cNvSpPr txBox="1"/>
      </xdr:nvSpPr>
      <xdr:spPr>
        <a:xfrm>
          <a:off x="10528300" y="163213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55198</xdr:rowOff>
    </xdr:from>
    <xdr:to>
      <xdr:col>55</xdr:col>
      <xdr:colOff>50800</xdr:colOff>
      <xdr:row>95</xdr:row>
      <xdr:rowOff>156798</xdr:rowOff>
    </xdr:to>
    <xdr:sp macro="" textlink="">
      <xdr:nvSpPr>
        <xdr:cNvPr id="472" name="フローチャート: 判断 471"/>
        <xdr:cNvSpPr/>
      </xdr:nvSpPr>
      <xdr:spPr>
        <a:xfrm>
          <a:off x="10426700" y="1634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3716</xdr:rowOff>
    </xdr:from>
    <xdr:to>
      <xdr:col>50</xdr:col>
      <xdr:colOff>114300</xdr:colOff>
      <xdr:row>95</xdr:row>
      <xdr:rowOff>139422</xdr:rowOff>
    </xdr:to>
    <xdr:cxnSp macro="">
      <xdr:nvCxnSpPr>
        <xdr:cNvPr id="473" name="直線コネクタ 472"/>
        <xdr:cNvCxnSpPr/>
      </xdr:nvCxnSpPr>
      <xdr:spPr>
        <a:xfrm flipV="1">
          <a:off x="8750300" y="16291466"/>
          <a:ext cx="889000" cy="135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35179</xdr:rowOff>
    </xdr:from>
    <xdr:to>
      <xdr:col>50</xdr:col>
      <xdr:colOff>165100</xdr:colOff>
      <xdr:row>95</xdr:row>
      <xdr:rowOff>136779</xdr:rowOff>
    </xdr:to>
    <xdr:sp macro="" textlink="">
      <xdr:nvSpPr>
        <xdr:cNvPr id="474" name="フローチャート: 判断 473"/>
        <xdr:cNvSpPr/>
      </xdr:nvSpPr>
      <xdr:spPr>
        <a:xfrm>
          <a:off x="9588500" y="16322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127906</xdr:rowOff>
    </xdr:from>
    <xdr:ext cx="534377" cy="259045"/>
    <xdr:sp macro="" textlink="">
      <xdr:nvSpPr>
        <xdr:cNvPr id="475" name="テキスト ボックス 474"/>
        <xdr:cNvSpPr txBox="1"/>
      </xdr:nvSpPr>
      <xdr:spPr>
        <a:xfrm>
          <a:off x="9372111" y="16415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139422</xdr:rowOff>
    </xdr:from>
    <xdr:to>
      <xdr:col>45</xdr:col>
      <xdr:colOff>177800</xdr:colOff>
      <xdr:row>96</xdr:row>
      <xdr:rowOff>76426</xdr:rowOff>
    </xdr:to>
    <xdr:cxnSp macro="">
      <xdr:nvCxnSpPr>
        <xdr:cNvPr id="476" name="直線コネクタ 475"/>
        <xdr:cNvCxnSpPr/>
      </xdr:nvCxnSpPr>
      <xdr:spPr>
        <a:xfrm flipV="1">
          <a:off x="7861300" y="16427172"/>
          <a:ext cx="889000" cy="108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68441</xdr:rowOff>
    </xdr:from>
    <xdr:to>
      <xdr:col>46</xdr:col>
      <xdr:colOff>38100</xdr:colOff>
      <xdr:row>95</xdr:row>
      <xdr:rowOff>170041</xdr:rowOff>
    </xdr:to>
    <xdr:sp macro="" textlink="">
      <xdr:nvSpPr>
        <xdr:cNvPr id="477" name="フローチャート: 判断 476"/>
        <xdr:cNvSpPr/>
      </xdr:nvSpPr>
      <xdr:spPr>
        <a:xfrm>
          <a:off x="8699500" y="16356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15118</xdr:rowOff>
    </xdr:from>
    <xdr:ext cx="534377" cy="259045"/>
    <xdr:sp macro="" textlink="">
      <xdr:nvSpPr>
        <xdr:cNvPr id="478" name="テキスト ボックス 477"/>
        <xdr:cNvSpPr txBox="1"/>
      </xdr:nvSpPr>
      <xdr:spPr>
        <a:xfrm>
          <a:off x="8483111" y="16131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76426</xdr:rowOff>
    </xdr:from>
    <xdr:to>
      <xdr:col>41</xdr:col>
      <xdr:colOff>50800</xdr:colOff>
      <xdr:row>96</xdr:row>
      <xdr:rowOff>142247</xdr:rowOff>
    </xdr:to>
    <xdr:cxnSp macro="">
      <xdr:nvCxnSpPr>
        <xdr:cNvPr id="479" name="直線コネクタ 478"/>
        <xdr:cNvCxnSpPr/>
      </xdr:nvCxnSpPr>
      <xdr:spPr>
        <a:xfrm flipV="1">
          <a:off x="6972300" y="16535626"/>
          <a:ext cx="889000" cy="65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76637</xdr:rowOff>
    </xdr:from>
    <xdr:to>
      <xdr:col>41</xdr:col>
      <xdr:colOff>101600</xdr:colOff>
      <xdr:row>96</xdr:row>
      <xdr:rowOff>6787</xdr:rowOff>
    </xdr:to>
    <xdr:sp macro="" textlink="">
      <xdr:nvSpPr>
        <xdr:cNvPr id="480" name="フローチャート: 判断 479"/>
        <xdr:cNvSpPr/>
      </xdr:nvSpPr>
      <xdr:spPr>
        <a:xfrm>
          <a:off x="7810500" y="16364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23314</xdr:rowOff>
    </xdr:from>
    <xdr:ext cx="534377" cy="259045"/>
    <xdr:sp macro="" textlink="">
      <xdr:nvSpPr>
        <xdr:cNvPr id="481" name="テキスト ボックス 480"/>
        <xdr:cNvSpPr txBox="1"/>
      </xdr:nvSpPr>
      <xdr:spPr>
        <a:xfrm>
          <a:off x="7594111" y="1613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132269</xdr:rowOff>
    </xdr:from>
    <xdr:to>
      <xdr:col>36</xdr:col>
      <xdr:colOff>165100</xdr:colOff>
      <xdr:row>96</xdr:row>
      <xdr:rowOff>62419</xdr:rowOff>
    </xdr:to>
    <xdr:sp macro="" textlink="">
      <xdr:nvSpPr>
        <xdr:cNvPr id="482" name="フローチャート: 判断 481"/>
        <xdr:cNvSpPr/>
      </xdr:nvSpPr>
      <xdr:spPr>
        <a:xfrm>
          <a:off x="6921500" y="1642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78946</xdr:rowOff>
    </xdr:from>
    <xdr:ext cx="534377" cy="259045"/>
    <xdr:sp macro="" textlink="">
      <xdr:nvSpPr>
        <xdr:cNvPr id="483" name="テキスト ボックス 482"/>
        <xdr:cNvSpPr txBox="1"/>
      </xdr:nvSpPr>
      <xdr:spPr>
        <a:xfrm>
          <a:off x="6705111" y="1619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124889</xdr:rowOff>
    </xdr:from>
    <xdr:to>
      <xdr:col>55</xdr:col>
      <xdr:colOff>50800</xdr:colOff>
      <xdr:row>95</xdr:row>
      <xdr:rowOff>55039</xdr:rowOff>
    </xdr:to>
    <xdr:sp macro="" textlink="">
      <xdr:nvSpPr>
        <xdr:cNvPr id="489" name="楕円 488"/>
        <xdr:cNvSpPr/>
      </xdr:nvSpPr>
      <xdr:spPr>
        <a:xfrm>
          <a:off x="10426700" y="16241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147766</xdr:rowOff>
    </xdr:from>
    <xdr:ext cx="534377" cy="259045"/>
    <xdr:sp macro="" textlink="">
      <xdr:nvSpPr>
        <xdr:cNvPr id="490" name="普通建設事業費 （ うち更新整備　）該当値テキスト"/>
        <xdr:cNvSpPr txBox="1"/>
      </xdr:nvSpPr>
      <xdr:spPr>
        <a:xfrm>
          <a:off x="10528300" y="16092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124366</xdr:rowOff>
    </xdr:from>
    <xdr:to>
      <xdr:col>50</xdr:col>
      <xdr:colOff>165100</xdr:colOff>
      <xdr:row>95</xdr:row>
      <xdr:rowOff>54516</xdr:rowOff>
    </xdr:to>
    <xdr:sp macro="" textlink="">
      <xdr:nvSpPr>
        <xdr:cNvPr id="491" name="楕円 490"/>
        <xdr:cNvSpPr/>
      </xdr:nvSpPr>
      <xdr:spPr>
        <a:xfrm>
          <a:off x="9588500" y="1624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71043</xdr:rowOff>
    </xdr:from>
    <xdr:ext cx="534377" cy="259045"/>
    <xdr:sp macro="" textlink="">
      <xdr:nvSpPr>
        <xdr:cNvPr id="492" name="テキスト ボックス 491"/>
        <xdr:cNvSpPr txBox="1"/>
      </xdr:nvSpPr>
      <xdr:spPr>
        <a:xfrm>
          <a:off x="9372111" y="1601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88622</xdr:rowOff>
    </xdr:from>
    <xdr:to>
      <xdr:col>46</xdr:col>
      <xdr:colOff>38100</xdr:colOff>
      <xdr:row>96</xdr:row>
      <xdr:rowOff>18772</xdr:rowOff>
    </xdr:to>
    <xdr:sp macro="" textlink="">
      <xdr:nvSpPr>
        <xdr:cNvPr id="493" name="楕円 492"/>
        <xdr:cNvSpPr/>
      </xdr:nvSpPr>
      <xdr:spPr>
        <a:xfrm>
          <a:off x="8699500" y="16376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9899</xdr:rowOff>
    </xdr:from>
    <xdr:ext cx="534377" cy="259045"/>
    <xdr:sp macro="" textlink="">
      <xdr:nvSpPr>
        <xdr:cNvPr id="494" name="テキスト ボックス 493"/>
        <xdr:cNvSpPr txBox="1"/>
      </xdr:nvSpPr>
      <xdr:spPr>
        <a:xfrm>
          <a:off x="8483111" y="16469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25626</xdr:rowOff>
    </xdr:from>
    <xdr:to>
      <xdr:col>41</xdr:col>
      <xdr:colOff>101600</xdr:colOff>
      <xdr:row>96</xdr:row>
      <xdr:rowOff>127226</xdr:rowOff>
    </xdr:to>
    <xdr:sp macro="" textlink="">
      <xdr:nvSpPr>
        <xdr:cNvPr id="495" name="楕円 494"/>
        <xdr:cNvSpPr/>
      </xdr:nvSpPr>
      <xdr:spPr>
        <a:xfrm>
          <a:off x="7810500" y="16484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118353</xdr:rowOff>
    </xdr:from>
    <xdr:ext cx="534377" cy="259045"/>
    <xdr:sp macro="" textlink="">
      <xdr:nvSpPr>
        <xdr:cNvPr id="496" name="テキスト ボックス 495"/>
        <xdr:cNvSpPr txBox="1"/>
      </xdr:nvSpPr>
      <xdr:spPr>
        <a:xfrm>
          <a:off x="7594111" y="16577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91447</xdr:rowOff>
    </xdr:from>
    <xdr:to>
      <xdr:col>36</xdr:col>
      <xdr:colOff>165100</xdr:colOff>
      <xdr:row>97</xdr:row>
      <xdr:rowOff>21597</xdr:rowOff>
    </xdr:to>
    <xdr:sp macro="" textlink="">
      <xdr:nvSpPr>
        <xdr:cNvPr id="497" name="楕円 496"/>
        <xdr:cNvSpPr/>
      </xdr:nvSpPr>
      <xdr:spPr>
        <a:xfrm>
          <a:off x="6921500" y="16550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12724</xdr:rowOff>
    </xdr:from>
    <xdr:ext cx="534377" cy="259045"/>
    <xdr:sp macro="" textlink="">
      <xdr:nvSpPr>
        <xdr:cNvPr id="498" name="テキスト ボックス 497"/>
        <xdr:cNvSpPr txBox="1"/>
      </xdr:nvSpPr>
      <xdr:spPr>
        <a:xfrm>
          <a:off x="6705111" y="16643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10" name="テキスト ボックス 509"/>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0" name="テキスト ボックス 51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121279</xdr:rowOff>
    </xdr:from>
    <xdr:to>
      <xdr:col>85</xdr:col>
      <xdr:colOff>126364</xdr:colOff>
      <xdr:row>39</xdr:row>
      <xdr:rowOff>44450</xdr:rowOff>
    </xdr:to>
    <xdr:cxnSp macro="">
      <xdr:nvCxnSpPr>
        <xdr:cNvPr id="522" name="直線コネクタ 521"/>
        <xdr:cNvCxnSpPr/>
      </xdr:nvCxnSpPr>
      <xdr:spPr>
        <a:xfrm flipV="1">
          <a:off x="16317595" y="5436229"/>
          <a:ext cx="1269" cy="1294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3"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4" name="直線コネクタ 523"/>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67956</xdr:rowOff>
    </xdr:from>
    <xdr:ext cx="534377" cy="259045"/>
    <xdr:sp macro="" textlink="">
      <xdr:nvSpPr>
        <xdr:cNvPr id="525" name="災害復旧事業費最大値テキスト"/>
        <xdr:cNvSpPr txBox="1"/>
      </xdr:nvSpPr>
      <xdr:spPr>
        <a:xfrm>
          <a:off x="16370300" y="5211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121279</xdr:rowOff>
    </xdr:from>
    <xdr:to>
      <xdr:col>86</xdr:col>
      <xdr:colOff>25400</xdr:colOff>
      <xdr:row>31</xdr:row>
      <xdr:rowOff>121279</xdr:rowOff>
    </xdr:to>
    <xdr:cxnSp macro="">
      <xdr:nvCxnSpPr>
        <xdr:cNvPr id="526" name="直線コネクタ 525"/>
        <xdr:cNvCxnSpPr/>
      </xdr:nvCxnSpPr>
      <xdr:spPr>
        <a:xfrm>
          <a:off x="16230600" y="5436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102629</xdr:rowOff>
    </xdr:from>
    <xdr:to>
      <xdr:col>85</xdr:col>
      <xdr:colOff>127000</xdr:colOff>
      <xdr:row>36</xdr:row>
      <xdr:rowOff>166351</xdr:rowOff>
    </xdr:to>
    <xdr:cxnSp macro="">
      <xdr:nvCxnSpPr>
        <xdr:cNvPr id="527" name="直線コネクタ 526"/>
        <xdr:cNvCxnSpPr/>
      </xdr:nvCxnSpPr>
      <xdr:spPr>
        <a:xfrm>
          <a:off x="15481300" y="5931929"/>
          <a:ext cx="838200" cy="406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6310</xdr:rowOff>
    </xdr:from>
    <xdr:ext cx="469744" cy="259045"/>
    <xdr:sp macro="" textlink="">
      <xdr:nvSpPr>
        <xdr:cNvPr id="528" name="災害復旧事業費平均値テキスト"/>
        <xdr:cNvSpPr txBox="1"/>
      </xdr:nvSpPr>
      <xdr:spPr>
        <a:xfrm>
          <a:off x="16370300" y="65214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27883</xdr:rowOff>
    </xdr:from>
    <xdr:to>
      <xdr:col>85</xdr:col>
      <xdr:colOff>177800</xdr:colOff>
      <xdr:row>38</xdr:row>
      <xdr:rowOff>129483</xdr:rowOff>
    </xdr:to>
    <xdr:sp macro="" textlink="">
      <xdr:nvSpPr>
        <xdr:cNvPr id="529" name="フローチャート: 判断 528"/>
        <xdr:cNvSpPr/>
      </xdr:nvSpPr>
      <xdr:spPr>
        <a:xfrm>
          <a:off x="16268700" y="654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102629</xdr:rowOff>
    </xdr:from>
    <xdr:to>
      <xdr:col>81</xdr:col>
      <xdr:colOff>50800</xdr:colOff>
      <xdr:row>35</xdr:row>
      <xdr:rowOff>30677</xdr:rowOff>
    </xdr:to>
    <xdr:cxnSp macro="">
      <xdr:nvCxnSpPr>
        <xdr:cNvPr id="530" name="直線コネクタ 529"/>
        <xdr:cNvCxnSpPr/>
      </xdr:nvCxnSpPr>
      <xdr:spPr>
        <a:xfrm flipV="1">
          <a:off x="14592300" y="5931929"/>
          <a:ext cx="889000" cy="99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146641</xdr:rowOff>
    </xdr:from>
    <xdr:to>
      <xdr:col>81</xdr:col>
      <xdr:colOff>101600</xdr:colOff>
      <xdr:row>38</xdr:row>
      <xdr:rowOff>76791</xdr:rowOff>
    </xdr:to>
    <xdr:sp macro="" textlink="">
      <xdr:nvSpPr>
        <xdr:cNvPr id="531" name="フローチャート: 判断 530"/>
        <xdr:cNvSpPr/>
      </xdr:nvSpPr>
      <xdr:spPr>
        <a:xfrm>
          <a:off x="15430500" y="649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67918</xdr:rowOff>
    </xdr:from>
    <xdr:ext cx="469744" cy="259045"/>
    <xdr:sp macro="" textlink="">
      <xdr:nvSpPr>
        <xdr:cNvPr id="532" name="テキスト ボックス 531"/>
        <xdr:cNvSpPr txBox="1"/>
      </xdr:nvSpPr>
      <xdr:spPr>
        <a:xfrm>
          <a:off x="15246428" y="6583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17685</xdr:rowOff>
    </xdr:from>
    <xdr:to>
      <xdr:col>76</xdr:col>
      <xdr:colOff>114300</xdr:colOff>
      <xdr:row>35</xdr:row>
      <xdr:rowOff>30677</xdr:rowOff>
    </xdr:to>
    <xdr:cxnSp macro="">
      <xdr:nvCxnSpPr>
        <xdr:cNvPr id="533" name="直線コネクタ 532"/>
        <xdr:cNvCxnSpPr/>
      </xdr:nvCxnSpPr>
      <xdr:spPr>
        <a:xfrm>
          <a:off x="13703300" y="5846985"/>
          <a:ext cx="889000" cy="184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16681</xdr:rowOff>
    </xdr:from>
    <xdr:to>
      <xdr:col>76</xdr:col>
      <xdr:colOff>165100</xdr:colOff>
      <xdr:row>38</xdr:row>
      <xdr:rowOff>118281</xdr:rowOff>
    </xdr:to>
    <xdr:sp macro="" textlink="">
      <xdr:nvSpPr>
        <xdr:cNvPr id="534" name="フローチャート: 判断 533"/>
        <xdr:cNvSpPr/>
      </xdr:nvSpPr>
      <xdr:spPr>
        <a:xfrm>
          <a:off x="14541500" y="653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109408</xdr:rowOff>
    </xdr:from>
    <xdr:ext cx="469744" cy="259045"/>
    <xdr:sp macro="" textlink="">
      <xdr:nvSpPr>
        <xdr:cNvPr id="535" name="テキスト ボックス 534"/>
        <xdr:cNvSpPr txBox="1"/>
      </xdr:nvSpPr>
      <xdr:spPr>
        <a:xfrm>
          <a:off x="14357428" y="662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142215</xdr:rowOff>
    </xdr:from>
    <xdr:to>
      <xdr:col>71</xdr:col>
      <xdr:colOff>177800</xdr:colOff>
      <xdr:row>34</xdr:row>
      <xdr:rowOff>17685</xdr:rowOff>
    </xdr:to>
    <xdr:cxnSp macro="">
      <xdr:nvCxnSpPr>
        <xdr:cNvPr id="536" name="直線コネクタ 535"/>
        <xdr:cNvCxnSpPr/>
      </xdr:nvCxnSpPr>
      <xdr:spPr>
        <a:xfrm>
          <a:off x="12814300" y="5800065"/>
          <a:ext cx="889000" cy="46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17291</xdr:rowOff>
    </xdr:from>
    <xdr:to>
      <xdr:col>72</xdr:col>
      <xdr:colOff>38100</xdr:colOff>
      <xdr:row>38</xdr:row>
      <xdr:rowOff>118891</xdr:rowOff>
    </xdr:to>
    <xdr:sp macro="" textlink="">
      <xdr:nvSpPr>
        <xdr:cNvPr id="537" name="フローチャート: 判断 536"/>
        <xdr:cNvSpPr/>
      </xdr:nvSpPr>
      <xdr:spPr>
        <a:xfrm>
          <a:off x="13652500" y="6532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110018</xdr:rowOff>
    </xdr:from>
    <xdr:ext cx="469744" cy="259045"/>
    <xdr:sp macro="" textlink="">
      <xdr:nvSpPr>
        <xdr:cNvPr id="538" name="テキスト ボックス 537"/>
        <xdr:cNvSpPr txBox="1"/>
      </xdr:nvSpPr>
      <xdr:spPr>
        <a:xfrm>
          <a:off x="13468428" y="6625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52934</xdr:rowOff>
    </xdr:from>
    <xdr:to>
      <xdr:col>67</xdr:col>
      <xdr:colOff>101600</xdr:colOff>
      <xdr:row>38</xdr:row>
      <xdr:rowOff>154534</xdr:rowOff>
    </xdr:to>
    <xdr:sp macro="" textlink="">
      <xdr:nvSpPr>
        <xdr:cNvPr id="539" name="フローチャート: 判断 538"/>
        <xdr:cNvSpPr/>
      </xdr:nvSpPr>
      <xdr:spPr>
        <a:xfrm>
          <a:off x="12763500" y="6568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145661</xdr:rowOff>
    </xdr:from>
    <xdr:ext cx="469744" cy="259045"/>
    <xdr:sp macro="" textlink="">
      <xdr:nvSpPr>
        <xdr:cNvPr id="540" name="テキスト ボックス 539"/>
        <xdr:cNvSpPr txBox="1"/>
      </xdr:nvSpPr>
      <xdr:spPr>
        <a:xfrm>
          <a:off x="12579428" y="6660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115551</xdr:rowOff>
    </xdr:from>
    <xdr:to>
      <xdr:col>85</xdr:col>
      <xdr:colOff>177800</xdr:colOff>
      <xdr:row>37</xdr:row>
      <xdr:rowOff>45701</xdr:rowOff>
    </xdr:to>
    <xdr:sp macro="" textlink="">
      <xdr:nvSpPr>
        <xdr:cNvPr id="546" name="楕円 545"/>
        <xdr:cNvSpPr/>
      </xdr:nvSpPr>
      <xdr:spPr>
        <a:xfrm>
          <a:off x="16268700" y="6287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138428</xdr:rowOff>
    </xdr:from>
    <xdr:ext cx="534377" cy="259045"/>
    <xdr:sp macro="" textlink="">
      <xdr:nvSpPr>
        <xdr:cNvPr id="547" name="災害復旧事業費該当値テキスト"/>
        <xdr:cNvSpPr txBox="1"/>
      </xdr:nvSpPr>
      <xdr:spPr>
        <a:xfrm>
          <a:off x="16370300" y="6139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51829</xdr:rowOff>
    </xdr:from>
    <xdr:to>
      <xdr:col>81</xdr:col>
      <xdr:colOff>101600</xdr:colOff>
      <xdr:row>34</xdr:row>
      <xdr:rowOff>153429</xdr:rowOff>
    </xdr:to>
    <xdr:sp macro="" textlink="">
      <xdr:nvSpPr>
        <xdr:cNvPr id="548" name="楕円 547"/>
        <xdr:cNvSpPr/>
      </xdr:nvSpPr>
      <xdr:spPr>
        <a:xfrm>
          <a:off x="15430500" y="588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169956</xdr:rowOff>
    </xdr:from>
    <xdr:ext cx="534377" cy="259045"/>
    <xdr:sp macro="" textlink="">
      <xdr:nvSpPr>
        <xdr:cNvPr id="549" name="テキスト ボックス 548"/>
        <xdr:cNvSpPr txBox="1"/>
      </xdr:nvSpPr>
      <xdr:spPr>
        <a:xfrm>
          <a:off x="15214111" y="565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151327</xdr:rowOff>
    </xdr:from>
    <xdr:to>
      <xdr:col>76</xdr:col>
      <xdr:colOff>165100</xdr:colOff>
      <xdr:row>35</xdr:row>
      <xdr:rowOff>81477</xdr:rowOff>
    </xdr:to>
    <xdr:sp macro="" textlink="">
      <xdr:nvSpPr>
        <xdr:cNvPr id="550" name="楕円 549"/>
        <xdr:cNvSpPr/>
      </xdr:nvSpPr>
      <xdr:spPr>
        <a:xfrm>
          <a:off x="14541500" y="5980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98004</xdr:rowOff>
    </xdr:from>
    <xdr:ext cx="534377" cy="259045"/>
    <xdr:sp macro="" textlink="">
      <xdr:nvSpPr>
        <xdr:cNvPr id="551" name="テキスト ボックス 550"/>
        <xdr:cNvSpPr txBox="1"/>
      </xdr:nvSpPr>
      <xdr:spPr>
        <a:xfrm>
          <a:off x="14325111" y="575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33</xdr:row>
      <xdr:rowOff>138335</xdr:rowOff>
    </xdr:from>
    <xdr:to>
      <xdr:col>72</xdr:col>
      <xdr:colOff>38100</xdr:colOff>
      <xdr:row>34</xdr:row>
      <xdr:rowOff>68485</xdr:rowOff>
    </xdr:to>
    <xdr:sp macro="" textlink="">
      <xdr:nvSpPr>
        <xdr:cNvPr id="552" name="楕円 551"/>
        <xdr:cNvSpPr/>
      </xdr:nvSpPr>
      <xdr:spPr>
        <a:xfrm>
          <a:off x="13652500" y="579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85012</xdr:rowOff>
    </xdr:from>
    <xdr:ext cx="534377" cy="259045"/>
    <xdr:sp macro="" textlink="">
      <xdr:nvSpPr>
        <xdr:cNvPr id="553" name="テキスト ボックス 552"/>
        <xdr:cNvSpPr txBox="1"/>
      </xdr:nvSpPr>
      <xdr:spPr>
        <a:xfrm>
          <a:off x="13436111" y="557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91415</xdr:rowOff>
    </xdr:from>
    <xdr:to>
      <xdr:col>67</xdr:col>
      <xdr:colOff>101600</xdr:colOff>
      <xdr:row>34</xdr:row>
      <xdr:rowOff>21565</xdr:rowOff>
    </xdr:to>
    <xdr:sp macro="" textlink="">
      <xdr:nvSpPr>
        <xdr:cNvPr id="554" name="楕円 553"/>
        <xdr:cNvSpPr/>
      </xdr:nvSpPr>
      <xdr:spPr>
        <a:xfrm>
          <a:off x="12763500" y="5749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38092</xdr:rowOff>
    </xdr:from>
    <xdr:ext cx="534377" cy="259045"/>
    <xdr:sp macro="" textlink="">
      <xdr:nvSpPr>
        <xdr:cNvPr id="555" name="テキスト ボックス 554"/>
        <xdr:cNvSpPr txBox="1"/>
      </xdr:nvSpPr>
      <xdr:spPr>
        <a:xfrm>
          <a:off x="12547111" y="552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7" name="テキスト ボックス 56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9" name="テキスト ボックス 56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1" name="直線コネクタ 57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6" name="直線コネクタ 57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フローチャート: 判断 57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9" name="直線コネクタ 57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0" name="フローチャート: 判断 57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1" name="テキスト ボックス 580"/>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2" name="直線コネクタ 58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3" name="フローチャート: 判断 58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4" name="テキスト ボックス 583"/>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5" name="直線コネクタ 58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6" name="フローチャート: 判断 58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7" name="テキスト ボックス 586"/>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フローチャート: 判断 58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9" name="テキスト ボックス 588"/>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5" name="楕円 59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7" name="楕円 59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8" name="テキスト ボックス 597"/>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9" name="楕円 59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0" name="テキスト ボックス 599"/>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1" name="楕円 60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2" name="テキスト ボックス 601"/>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3" name="楕円 60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4" name="テキスト ボックス 603"/>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5" name="テキスト ボックス 614"/>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7" name="テキスト ボックス 616"/>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9" name="テキスト ボックス 618"/>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1" name="テキスト ボックス 620"/>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3" name="テキスト ボックス 622"/>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5" name="テキスト ボックス 624"/>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7" name="テキスト ボックス 626"/>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125347</xdr:rowOff>
    </xdr:from>
    <xdr:to>
      <xdr:col>85</xdr:col>
      <xdr:colOff>126364</xdr:colOff>
      <xdr:row>78</xdr:row>
      <xdr:rowOff>135781</xdr:rowOff>
    </xdr:to>
    <xdr:cxnSp macro="">
      <xdr:nvCxnSpPr>
        <xdr:cNvPr id="631" name="直線コネクタ 630"/>
        <xdr:cNvCxnSpPr/>
      </xdr:nvCxnSpPr>
      <xdr:spPr>
        <a:xfrm flipV="1">
          <a:off x="16317595" y="11955397"/>
          <a:ext cx="1269" cy="1553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139608</xdr:rowOff>
    </xdr:from>
    <xdr:ext cx="534377" cy="259045"/>
    <xdr:sp macro="" textlink="">
      <xdr:nvSpPr>
        <xdr:cNvPr id="632" name="公債費最小値テキスト"/>
        <xdr:cNvSpPr txBox="1"/>
      </xdr:nvSpPr>
      <xdr:spPr>
        <a:xfrm>
          <a:off x="16370300" y="13512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135781</xdr:rowOff>
    </xdr:from>
    <xdr:to>
      <xdr:col>86</xdr:col>
      <xdr:colOff>25400</xdr:colOff>
      <xdr:row>78</xdr:row>
      <xdr:rowOff>135781</xdr:rowOff>
    </xdr:to>
    <xdr:cxnSp macro="">
      <xdr:nvCxnSpPr>
        <xdr:cNvPr id="633" name="直線コネクタ 632"/>
        <xdr:cNvCxnSpPr/>
      </xdr:nvCxnSpPr>
      <xdr:spPr>
        <a:xfrm>
          <a:off x="16230600" y="13508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72024</xdr:rowOff>
    </xdr:from>
    <xdr:ext cx="599010" cy="259045"/>
    <xdr:sp macro="" textlink="">
      <xdr:nvSpPr>
        <xdr:cNvPr id="634" name="公債費最大値テキスト"/>
        <xdr:cNvSpPr txBox="1"/>
      </xdr:nvSpPr>
      <xdr:spPr>
        <a:xfrm>
          <a:off x="16370300" y="11730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125347</xdr:rowOff>
    </xdr:from>
    <xdr:to>
      <xdr:col>86</xdr:col>
      <xdr:colOff>25400</xdr:colOff>
      <xdr:row>69</xdr:row>
      <xdr:rowOff>125347</xdr:rowOff>
    </xdr:to>
    <xdr:cxnSp macro="">
      <xdr:nvCxnSpPr>
        <xdr:cNvPr id="635" name="直線コネクタ 634"/>
        <xdr:cNvCxnSpPr/>
      </xdr:nvCxnSpPr>
      <xdr:spPr>
        <a:xfrm>
          <a:off x="16230600" y="11955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130262</xdr:rowOff>
    </xdr:from>
    <xdr:to>
      <xdr:col>85</xdr:col>
      <xdr:colOff>127000</xdr:colOff>
      <xdr:row>74</xdr:row>
      <xdr:rowOff>150803</xdr:rowOff>
    </xdr:to>
    <xdr:cxnSp macro="">
      <xdr:nvCxnSpPr>
        <xdr:cNvPr id="636" name="直線コネクタ 635"/>
        <xdr:cNvCxnSpPr/>
      </xdr:nvCxnSpPr>
      <xdr:spPr>
        <a:xfrm flipV="1">
          <a:off x="15481300" y="12817562"/>
          <a:ext cx="838200" cy="2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13410</xdr:rowOff>
    </xdr:from>
    <xdr:ext cx="534377" cy="259045"/>
    <xdr:sp macro="" textlink="">
      <xdr:nvSpPr>
        <xdr:cNvPr id="637" name="公債費平均値テキスト"/>
        <xdr:cNvSpPr txBox="1"/>
      </xdr:nvSpPr>
      <xdr:spPr>
        <a:xfrm>
          <a:off x="16370300" y="12872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34983</xdr:rowOff>
    </xdr:from>
    <xdr:to>
      <xdr:col>85</xdr:col>
      <xdr:colOff>177800</xdr:colOff>
      <xdr:row>75</xdr:row>
      <xdr:rowOff>136583</xdr:rowOff>
    </xdr:to>
    <xdr:sp macro="" textlink="">
      <xdr:nvSpPr>
        <xdr:cNvPr id="638" name="フローチャート: 判断 637"/>
        <xdr:cNvSpPr/>
      </xdr:nvSpPr>
      <xdr:spPr>
        <a:xfrm>
          <a:off x="16268700" y="12893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150803</xdr:rowOff>
    </xdr:from>
    <xdr:to>
      <xdr:col>81</xdr:col>
      <xdr:colOff>50800</xdr:colOff>
      <xdr:row>75</xdr:row>
      <xdr:rowOff>18265</xdr:rowOff>
    </xdr:to>
    <xdr:cxnSp macro="">
      <xdr:nvCxnSpPr>
        <xdr:cNvPr id="639" name="直線コネクタ 638"/>
        <xdr:cNvCxnSpPr/>
      </xdr:nvCxnSpPr>
      <xdr:spPr>
        <a:xfrm flipV="1">
          <a:off x="14592300" y="12838103"/>
          <a:ext cx="889000" cy="38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34820</xdr:rowOff>
    </xdr:from>
    <xdr:to>
      <xdr:col>81</xdr:col>
      <xdr:colOff>101600</xdr:colOff>
      <xdr:row>75</xdr:row>
      <xdr:rowOff>136420</xdr:rowOff>
    </xdr:to>
    <xdr:sp macro="" textlink="">
      <xdr:nvSpPr>
        <xdr:cNvPr id="640" name="フローチャート: 判断 639"/>
        <xdr:cNvSpPr/>
      </xdr:nvSpPr>
      <xdr:spPr>
        <a:xfrm>
          <a:off x="15430500" y="1289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127547</xdr:rowOff>
    </xdr:from>
    <xdr:ext cx="534377" cy="259045"/>
    <xdr:sp macro="" textlink="">
      <xdr:nvSpPr>
        <xdr:cNvPr id="641" name="テキスト ボックス 640"/>
        <xdr:cNvSpPr txBox="1"/>
      </xdr:nvSpPr>
      <xdr:spPr>
        <a:xfrm>
          <a:off x="15214111" y="1298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60621</xdr:rowOff>
    </xdr:from>
    <xdr:to>
      <xdr:col>76</xdr:col>
      <xdr:colOff>114300</xdr:colOff>
      <xdr:row>75</xdr:row>
      <xdr:rowOff>18265</xdr:rowOff>
    </xdr:to>
    <xdr:cxnSp macro="">
      <xdr:nvCxnSpPr>
        <xdr:cNvPr id="642" name="直線コネクタ 641"/>
        <xdr:cNvCxnSpPr/>
      </xdr:nvCxnSpPr>
      <xdr:spPr>
        <a:xfrm>
          <a:off x="13703300" y="12747921"/>
          <a:ext cx="889000" cy="129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164795</xdr:rowOff>
    </xdr:from>
    <xdr:to>
      <xdr:col>76</xdr:col>
      <xdr:colOff>165100</xdr:colOff>
      <xdr:row>76</xdr:row>
      <xdr:rowOff>94945</xdr:rowOff>
    </xdr:to>
    <xdr:sp macro="" textlink="">
      <xdr:nvSpPr>
        <xdr:cNvPr id="643" name="フローチャート: 判断 642"/>
        <xdr:cNvSpPr/>
      </xdr:nvSpPr>
      <xdr:spPr>
        <a:xfrm>
          <a:off x="14541500" y="1302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86072</xdr:rowOff>
    </xdr:from>
    <xdr:ext cx="534377" cy="259045"/>
    <xdr:sp macro="" textlink="">
      <xdr:nvSpPr>
        <xdr:cNvPr id="644" name="テキスト ボックス 643"/>
        <xdr:cNvSpPr txBox="1"/>
      </xdr:nvSpPr>
      <xdr:spPr>
        <a:xfrm>
          <a:off x="14325111" y="1311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107386</xdr:rowOff>
    </xdr:from>
    <xdr:to>
      <xdr:col>71</xdr:col>
      <xdr:colOff>177800</xdr:colOff>
      <xdr:row>74</xdr:row>
      <xdr:rowOff>60621</xdr:rowOff>
    </xdr:to>
    <xdr:cxnSp macro="">
      <xdr:nvCxnSpPr>
        <xdr:cNvPr id="645" name="直線コネクタ 644"/>
        <xdr:cNvCxnSpPr/>
      </xdr:nvCxnSpPr>
      <xdr:spPr>
        <a:xfrm>
          <a:off x="12814300" y="12623236"/>
          <a:ext cx="889000" cy="124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169694</xdr:rowOff>
    </xdr:from>
    <xdr:to>
      <xdr:col>72</xdr:col>
      <xdr:colOff>38100</xdr:colOff>
      <xdr:row>76</xdr:row>
      <xdr:rowOff>99844</xdr:rowOff>
    </xdr:to>
    <xdr:sp macro="" textlink="">
      <xdr:nvSpPr>
        <xdr:cNvPr id="646" name="フローチャート: 判断 645"/>
        <xdr:cNvSpPr/>
      </xdr:nvSpPr>
      <xdr:spPr>
        <a:xfrm>
          <a:off x="13652500" y="13028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90971</xdr:rowOff>
    </xdr:from>
    <xdr:ext cx="534377" cy="259045"/>
    <xdr:sp macro="" textlink="">
      <xdr:nvSpPr>
        <xdr:cNvPr id="647" name="テキスト ボックス 646"/>
        <xdr:cNvSpPr txBox="1"/>
      </xdr:nvSpPr>
      <xdr:spPr>
        <a:xfrm>
          <a:off x="13436111" y="1312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3715</xdr:rowOff>
    </xdr:from>
    <xdr:to>
      <xdr:col>67</xdr:col>
      <xdr:colOff>101600</xdr:colOff>
      <xdr:row>76</xdr:row>
      <xdr:rowOff>105315</xdr:rowOff>
    </xdr:to>
    <xdr:sp macro="" textlink="">
      <xdr:nvSpPr>
        <xdr:cNvPr id="648" name="フローチャート: 判断 647"/>
        <xdr:cNvSpPr/>
      </xdr:nvSpPr>
      <xdr:spPr>
        <a:xfrm>
          <a:off x="12763500" y="13033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96442</xdr:rowOff>
    </xdr:from>
    <xdr:ext cx="534377" cy="259045"/>
    <xdr:sp macro="" textlink="">
      <xdr:nvSpPr>
        <xdr:cNvPr id="649" name="テキスト ボックス 648"/>
        <xdr:cNvSpPr txBox="1"/>
      </xdr:nvSpPr>
      <xdr:spPr>
        <a:xfrm>
          <a:off x="12547111" y="13126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79462</xdr:rowOff>
    </xdr:from>
    <xdr:to>
      <xdr:col>85</xdr:col>
      <xdr:colOff>177800</xdr:colOff>
      <xdr:row>75</xdr:row>
      <xdr:rowOff>9612</xdr:rowOff>
    </xdr:to>
    <xdr:sp macro="" textlink="">
      <xdr:nvSpPr>
        <xdr:cNvPr id="655" name="楕円 654"/>
        <xdr:cNvSpPr/>
      </xdr:nvSpPr>
      <xdr:spPr>
        <a:xfrm>
          <a:off x="16268700" y="12766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102339</xdr:rowOff>
    </xdr:from>
    <xdr:ext cx="534377" cy="259045"/>
    <xdr:sp macro="" textlink="">
      <xdr:nvSpPr>
        <xdr:cNvPr id="656" name="公債費該当値テキスト"/>
        <xdr:cNvSpPr txBox="1"/>
      </xdr:nvSpPr>
      <xdr:spPr>
        <a:xfrm>
          <a:off x="16370300" y="1261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100003</xdr:rowOff>
    </xdr:from>
    <xdr:to>
      <xdr:col>81</xdr:col>
      <xdr:colOff>101600</xdr:colOff>
      <xdr:row>75</xdr:row>
      <xdr:rowOff>30153</xdr:rowOff>
    </xdr:to>
    <xdr:sp macro="" textlink="">
      <xdr:nvSpPr>
        <xdr:cNvPr id="657" name="楕円 656"/>
        <xdr:cNvSpPr/>
      </xdr:nvSpPr>
      <xdr:spPr>
        <a:xfrm>
          <a:off x="15430500" y="12787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46680</xdr:rowOff>
    </xdr:from>
    <xdr:ext cx="534377" cy="259045"/>
    <xdr:sp macro="" textlink="">
      <xdr:nvSpPr>
        <xdr:cNvPr id="658" name="テキスト ボックス 657"/>
        <xdr:cNvSpPr txBox="1"/>
      </xdr:nvSpPr>
      <xdr:spPr>
        <a:xfrm>
          <a:off x="15214111" y="12562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138915</xdr:rowOff>
    </xdr:from>
    <xdr:to>
      <xdr:col>76</xdr:col>
      <xdr:colOff>165100</xdr:colOff>
      <xdr:row>75</xdr:row>
      <xdr:rowOff>69065</xdr:rowOff>
    </xdr:to>
    <xdr:sp macro="" textlink="">
      <xdr:nvSpPr>
        <xdr:cNvPr id="659" name="楕円 658"/>
        <xdr:cNvSpPr/>
      </xdr:nvSpPr>
      <xdr:spPr>
        <a:xfrm>
          <a:off x="14541500" y="1282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85592</xdr:rowOff>
    </xdr:from>
    <xdr:ext cx="534377" cy="259045"/>
    <xdr:sp macro="" textlink="">
      <xdr:nvSpPr>
        <xdr:cNvPr id="660" name="テキスト ボックス 659"/>
        <xdr:cNvSpPr txBox="1"/>
      </xdr:nvSpPr>
      <xdr:spPr>
        <a:xfrm>
          <a:off x="14325111" y="12601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9821</xdr:rowOff>
    </xdr:from>
    <xdr:to>
      <xdr:col>72</xdr:col>
      <xdr:colOff>38100</xdr:colOff>
      <xdr:row>74</xdr:row>
      <xdr:rowOff>111421</xdr:rowOff>
    </xdr:to>
    <xdr:sp macro="" textlink="">
      <xdr:nvSpPr>
        <xdr:cNvPr id="661" name="楕円 660"/>
        <xdr:cNvSpPr/>
      </xdr:nvSpPr>
      <xdr:spPr>
        <a:xfrm>
          <a:off x="13652500" y="12697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127948</xdr:rowOff>
    </xdr:from>
    <xdr:ext cx="534377" cy="259045"/>
    <xdr:sp macro="" textlink="">
      <xdr:nvSpPr>
        <xdr:cNvPr id="662" name="テキスト ボックス 661"/>
        <xdr:cNvSpPr txBox="1"/>
      </xdr:nvSpPr>
      <xdr:spPr>
        <a:xfrm>
          <a:off x="13436111" y="124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56586</xdr:rowOff>
    </xdr:from>
    <xdr:to>
      <xdr:col>67</xdr:col>
      <xdr:colOff>101600</xdr:colOff>
      <xdr:row>73</xdr:row>
      <xdr:rowOff>158186</xdr:rowOff>
    </xdr:to>
    <xdr:sp macro="" textlink="">
      <xdr:nvSpPr>
        <xdr:cNvPr id="663" name="楕円 662"/>
        <xdr:cNvSpPr/>
      </xdr:nvSpPr>
      <xdr:spPr>
        <a:xfrm>
          <a:off x="12763500" y="1257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3263</xdr:rowOff>
    </xdr:from>
    <xdr:ext cx="534377" cy="259045"/>
    <xdr:sp macro="" textlink="">
      <xdr:nvSpPr>
        <xdr:cNvPr id="664" name="テキスト ボックス 663"/>
        <xdr:cNvSpPr txBox="1"/>
      </xdr:nvSpPr>
      <xdr:spPr>
        <a:xfrm>
          <a:off x="12547111" y="12347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16370</xdr:rowOff>
    </xdr:from>
    <xdr:to>
      <xdr:col>85</xdr:col>
      <xdr:colOff>126364</xdr:colOff>
      <xdr:row>99</xdr:row>
      <xdr:rowOff>10179</xdr:rowOff>
    </xdr:to>
    <xdr:cxnSp macro="">
      <xdr:nvCxnSpPr>
        <xdr:cNvPr id="688" name="直線コネクタ 687"/>
        <xdr:cNvCxnSpPr/>
      </xdr:nvCxnSpPr>
      <xdr:spPr>
        <a:xfrm flipV="1">
          <a:off x="16317595" y="15618320"/>
          <a:ext cx="1269" cy="1365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14006</xdr:rowOff>
    </xdr:from>
    <xdr:ext cx="469744" cy="259045"/>
    <xdr:sp macro="" textlink="">
      <xdr:nvSpPr>
        <xdr:cNvPr id="689" name="積立金最小値テキスト"/>
        <xdr:cNvSpPr txBox="1"/>
      </xdr:nvSpPr>
      <xdr:spPr>
        <a:xfrm>
          <a:off x="16370300" y="1698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10179</xdr:rowOff>
    </xdr:from>
    <xdr:to>
      <xdr:col>86</xdr:col>
      <xdr:colOff>25400</xdr:colOff>
      <xdr:row>99</xdr:row>
      <xdr:rowOff>10179</xdr:rowOff>
    </xdr:to>
    <xdr:cxnSp macro="">
      <xdr:nvCxnSpPr>
        <xdr:cNvPr id="690" name="直線コネクタ 689"/>
        <xdr:cNvCxnSpPr/>
      </xdr:nvCxnSpPr>
      <xdr:spPr>
        <a:xfrm>
          <a:off x="16230600" y="16983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134497</xdr:rowOff>
    </xdr:from>
    <xdr:ext cx="534377" cy="259045"/>
    <xdr:sp macro="" textlink="">
      <xdr:nvSpPr>
        <xdr:cNvPr id="691" name="積立金最大値テキスト"/>
        <xdr:cNvSpPr txBox="1"/>
      </xdr:nvSpPr>
      <xdr:spPr>
        <a:xfrm>
          <a:off x="16370300" y="1539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16370</xdr:rowOff>
    </xdr:from>
    <xdr:to>
      <xdr:col>86</xdr:col>
      <xdr:colOff>25400</xdr:colOff>
      <xdr:row>91</xdr:row>
      <xdr:rowOff>16370</xdr:rowOff>
    </xdr:to>
    <xdr:cxnSp macro="">
      <xdr:nvCxnSpPr>
        <xdr:cNvPr id="692" name="直線コネクタ 691"/>
        <xdr:cNvCxnSpPr/>
      </xdr:nvCxnSpPr>
      <xdr:spPr>
        <a:xfrm>
          <a:off x="16230600" y="1561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30335</xdr:rowOff>
    </xdr:from>
    <xdr:to>
      <xdr:col>85</xdr:col>
      <xdr:colOff>127000</xdr:colOff>
      <xdr:row>97</xdr:row>
      <xdr:rowOff>149777</xdr:rowOff>
    </xdr:to>
    <xdr:cxnSp macro="">
      <xdr:nvCxnSpPr>
        <xdr:cNvPr id="693" name="直線コネクタ 692"/>
        <xdr:cNvCxnSpPr/>
      </xdr:nvCxnSpPr>
      <xdr:spPr>
        <a:xfrm>
          <a:off x="15481300" y="16660985"/>
          <a:ext cx="838200" cy="119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21956</xdr:rowOff>
    </xdr:from>
    <xdr:ext cx="534377" cy="259045"/>
    <xdr:sp macro="" textlink="">
      <xdr:nvSpPr>
        <xdr:cNvPr id="694" name="積立金平均値テキスト"/>
        <xdr:cNvSpPr txBox="1"/>
      </xdr:nvSpPr>
      <xdr:spPr>
        <a:xfrm>
          <a:off x="16370300" y="163097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170529</xdr:rowOff>
    </xdr:from>
    <xdr:to>
      <xdr:col>85</xdr:col>
      <xdr:colOff>177800</xdr:colOff>
      <xdr:row>96</xdr:row>
      <xdr:rowOff>100679</xdr:rowOff>
    </xdr:to>
    <xdr:sp macro="" textlink="">
      <xdr:nvSpPr>
        <xdr:cNvPr id="695" name="フローチャート: 判断 694"/>
        <xdr:cNvSpPr/>
      </xdr:nvSpPr>
      <xdr:spPr>
        <a:xfrm>
          <a:off x="16268700" y="1645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30335</xdr:rowOff>
    </xdr:from>
    <xdr:to>
      <xdr:col>81</xdr:col>
      <xdr:colOff>50800</xdr:colOff>
      <xdr:row>97</xdr:row>
      <xdr:rowOff>153588</xdr:rowOff>
    </xdr:to>
    <xdr:cxnSp macro="">
      <xdr:nvCxnSpPr>
        <xdr:cNvPr id="696" name="直線コネクタ 695"/>
        <xdr:cNvCxnSpPr/>
      </xdr:nvCxnSpPr>
      <xdr:spPr>
        <a:xfrm flipV="1">
          <a:off x="14592300" y="16660985"/>
          <a:ext cx="889000" cy="123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82938</xdr:rowOff>
    </xdr:from>
    <xdr:to>
      <xdr:col>81</xdr:col>
      <xdr:colOff>101600</xdr:colOff>
      <xdr:row>96</xdr:row>
      <xdr:rowOff>13088</xdr:rowOff>
    </xdr:to>
    <xdr:sp macro="" textlink="">
      <xdr:nvSpPr>
        <xdr:cNvPr id="697" name="フローチャート: 判断 696"/>
        <xdr:cNvSpPr/>
      </xdr:nvSpPr>
      <xdr:spPr>
        <a:xfrm>
          <a:off x="15430500" y="16370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29615</xdr:rowOff>
    </xdr:from>
    <xdr:ext cx="534377" cy="259045"/>
    <xdr:sp macro="" textlink="">
      <xdr:nvSpPr>
        <xdr:cNvPr id="698" name="テキスト ボックス 697"/>
        <xdr:cNvSpPr txBox="1"/>
      </xdr:nvSpPr>
      <xdr:spPr>
        <a:xfrm>
          <a:off x="15214111" y="16145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153588</xdr:rowOff>
    </xdr:from>
    <xdr:to>
      <xdr:col>76</xdr:col>
      <xdr:colOff>114300</xdr:colOff>
      <xdr:row>98</xdr:row>
      <xdr:rowOff>23952</xdr:rowOff>
    </xdr:to>
    <xdr:cxnSp macro="">
      <xdr:nvCxnSpPr>
        <xdr:cNvPr id="699" name="直線コネクタ 698"/>
        <xdr:cNvCxnSpPr/>
      </xdr:nvCxnSpPr>
      <xdr:spPr>
        <a:xfrm flipV="1">
          <a:off x="13703300" y="16784238"/>
          <a:ext cx="889000" cy="41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35083</xdr:rowOff>
    </xdr:from>
    <xdr:to>
      <xdr:col>76</xdr:col>
      <xdr:colOff>165100</xdr:colOff>
      <xdr:row>97</xdr:row>
      <xdr:rowOff>136683</xdr:rowOff>
    </xdr:to>
    <xdr:sp macro="" textlink="">
      <xdr:nvSpPr>
        <xdr:cNvPr id="700" name="フローチャート: 判断 699"/>
        <xdr:cNvSpPr/>
      </xdr:nvSpPr>
      <xdr:spPr>
        <a:xfrm>
          <a:off x="14541500" y="1666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153210</xdr:rowOff>
    </xdr:from>
    <xdr:ext cx="534377" cy="259045"/>
    <xdr:sp macro="" textlink="">
      <xdr:nvSpPr>
        <xdr:cNvPr id="701" name="テキスト ボックス 700"/>
        <xdr:cNvSpPr txBox="1"/>
      </xdr:nvSpPr>
      <xdr:spPr>
        <a:xfrm>
          <a:off x="14325111" y="16440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23952</xdr:rowOff>
    </xdr:from>
    <xdr:to>
      <xdr:col>71</xdr:col>
      <xdr:colOff>177800</xdr:colOff>
      <xdr:row>98</xdr:row>
      <xdr:rowOff>61633</xdr:rowOff>
    </xdr:to>
    <xdr:cxnSp macro="">
      <xdr:nvCxnSpPr>
        <xdr:cNvPr id="702" name="直線コネクタ 701"/>
        <xdr:cNvCxnSpPr/>
      </xdr:nvCxnSpPr>
      <xdr:spPr>
        <a:xfrm flipV="1">
          <a:off x="12814300" y="16826052"/>
          <a:ext cx="889000" cy="37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59582</xdr:rowOff>
    </xdr:from>
    <xdr:to>
      <xdr:col>72</xdr:col>
      <xdr:colOff>38100</xdr:colOff>
      <xdr:row>97</xdr:row>
      <xdr:rowOff>161182</xdr:rowOff>
    </xdr:to>
    <xdr:sp macro="" textlink="">
      <xdr:nvSpPr>
        <xdr:cNvPr id="703" name="フローチャート: 判断 702"/>
        <xdr:cNvSpPr/>
      </xdr:nvSpPr>
      <xdr:spPr>
        <a:xfrm>
          <a:off x="13652500" y="1669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6259</xdr:rowOff>
    </xdr:from>
    <xdr:ext cx="534377" cy="259045"/>
    <xdr:sp macro="" textlink="">
      <xdr:nvSpPr>
        <xdr:cNvPr id="704" name="テキスト ボックス 703"/>
        <xdr:cNvSpPr txBox="1"/>
      </xdr:nvSpPr>
      <xdr:spPr>
        <a:xfrm>
          <a:off x="13436111" y="1646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53487</xdr:rowOff>
    </xdr:from>
    <xdr:to>
      <xdr:col>67</xdr:col>
      <xdr:colOff>101600</xdr:colOff>
      <xdr:row>97</xdr:row>
      <xdr:rowOff>155087</xdr:rowOff>
    </xdr:to>
    <xdr:sp macro="" textlink="">
      <xdr:nvSpPr>
        <xdr:cNvPr id="705" name="フローチャート: 判断 704"/>
        <xdr:cNvSpPr/>
      </xdr:nvSpPr>
      <xdr:spPr>
        <a:xfrm>
          <a:off x="12763500" y="16684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164</xdr:rowOff>
    </xdr:from>
    <xdr:ext cx="534377" cy="259045"/>
    <xdr:sp macro="" textlink="">
      <xdr:nvSpPr>
        <xdr:cNvPr id="706" name="テキスト ボックス 705"/>
        <xdr:cNvSpPr txBox="1"/>
      </xdr:nvSpPr>
      <xdr:spPr>
        <a:xfrm>
          <a:off x="12547111" y="16459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98977</xdr:rowOff>
    </xdr:from>
    <xdr:to>
      <xdr:col>85</xdr:col>
      <xdr:colOff>177800</xdr:colOff>
      <xdr:row>98</xdr:row>
      <xdr:rowOff>29127</xdr:rowOff>
    </xdr:to>
    <xdr:sp macro="" textlink="">
      <xdr:nvSpPr>
        <xdr:cNvPr id="712" name="楕円 711"/>
        <xdr:cNvSpPr/>
      </xdr:nvSpPr>
      <xdr:spPr>
        <a:xfrm>
          <a:off x="16268700" y="16729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77404</xdr:rowOff>
    </xdr:from>
    <xdr:ext cx="534377" cy="259045"/>
    <xdr:sp macro="" textlink="">
      <xdr:nvSpPr>
        <xdr:cNvPr id="713" name="積立金該当値テキスト"/>
        <xdr:cNvSpPr txBox="1"/>
      </xdr:nvSpPr>
      <xdr:spPr>
        <a:xfrm>
          <a:off x="16370300" y="16708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150985</xdr:rowOff>
    </xdr:from>
    <xdr:to>
      <xdr:col>81</xdr:col>
      <xdr:colOff>101600</xdr:colOff>
      <xdr:row>97</xdr:row>
      <xdr:rowOff>81135</xdr:rowOff>
    </xdr:to>
    <xdr:sp macro="" textlink="">
      <xdr:nvSpPr>
        <xdr:cNvPr id="714" name="楕円 713"/>
        <xdr:cNvSpPr/>
      </xdr:nvSpPr>
      <xdr:spPr>
        <a:xfrm>
          <a:off x="15430500" y="1661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72262</xdr:rowOff>
    </xdr:from>
    <xdr:ext cx="534377" cy="259045"/>
    <xdr:sp macro="" textlink="">
      <xdr:nvSpPr>
        <xdr:cNvPr id="715" name="テキスト ボックス 714"/>
        <xdr:cNvSpPr txBox="1"/>
      </xdr:nvSpPr>
      <xdr:spPr>
        <a:xfrm>
          <a:off x="15214111" y="16702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102788</xdr:rowOff>
    </xdr:from>
    <xdr:to>
      <xdr:col>76</xdr:col>
      <xdr:colOff>165100</xdr:colOff>
      <xdr:row>98</xdr:row>
      <xdr:rowOff>32938</xdr:rowOff>
    </xdr:to>
    <xdr:sp macro="" textlink="">
      <xdr:nvSpPr>
        <xdr:cNvPr id="716" name="楕円 715"/>
        <xdr:cNvSpPr/>
      </xdr:nvSpPr>
      <xdr:spPr>
        <a:xfrm>
          <a:off x="14541500" y="16733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24065</xdr:rowOff>
    </xdr:from>
    <xdr:ext cx="534377" cy="259045"/>
    <xdr:sp macro="" textlink="">
      <xdr:nvSpPr>
        <xdr:cNvPr id="717" name="テキスト ボックス 716"/>
        <xdr:cNvSpPr txBox="1"/>
      </xdr:nvSpPr>
      <xdr:spPr>
        <a:xfrm>
          <a:off x="14325111" y="16826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144602</xdr:rowOff>
    </xdr:from>
    <xdr:to>
      <xdr:col>72</xdr:col>
      <xdr:colOff>38100</xdr:colOff>
      <xdr:row>98</xdr:row>
      <xdr:rowOff>74752</xdr:rowOff>
    </xdr:to>
    <xdr:sp macro="" textlink="">
      <xdr:nvSpPr>
        <xdr:cNvPr id="718" name="楕円 717"/>
        <xdr:cNvSpPr/>
      </xdr:nvSpPr>
      <xdr:spPr>
        <a:xfrm>
          <a:off x="13652500" y="1677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65879</xdr:rowOff>
    </xdr:from>
    <xdr:ext cx="534377" cy="259045"/>
    <xdr:sp macro="" textlink="">
      <xdr:nvSpPr>
        <xdr:cNvPr id="719" name="テキスト ボックス 718"/>
        <xdr:cNvSpPr txBox="1"/>
      </xdr:nvSpPr>
      <xdr:spPr>
        <a:xfrm>
          <a:off x="13436111" y="1686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10833</xdr:rowOff>
    </xdr:from>
    <xdr:to>
      <xdr:col>67</xdr:col>
      <xdr:colOff>101600</xdr:colOff>
      <xdr:row>98</xdr:row>
      <xdr:rowOff>112433</xdr:rowOff>
    </xdr:to>
    <xdr:sp macro="" textlink="">
      <xdr:nvSpPr>
        <xdr:cNvPr id="720" name="楕円 719"/>
        <xdr:cNvSpPr/>
      </xdr:nvSpPr>
      <xdr:spPr>
        <a:xfrm>
          <a:off x="12763500" y="16812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103560</xdr:rowOff>
    </xdr:from>
    <xdr:ext cx="469744" cy="259045"/>
    <xdr:sp macro="" textlink="">
      <xdr:nvSpPr>
        <xdr:cNvPr id="721" name="テキスト ボックス 720"/>
        <xdr:cNvSpPr txBox="1"/>
      </xdr:nvSpPr>
      <xdr:spPr>
        <a:xfrm>
          <a:off x="12579428" y="16905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32" name="直線コネクタ 731"/>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3" name="テキスト ボックス 732"/>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5" name="テキスト ボックス 734"/>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6" name="直線コネクタ 735"/>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7" name="テキスト ボックス 736"/>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102781</xdr:rowOff>
    </xdr:from>
    <xdr:to>
      <xdr:col>116</xdr:col>
      <xdr:colOff>62864</xdr:colOff>
      <xdr:row>38</xdr:row>
      <xdr:rowOff>25400</xdr:rowOff>
    </xdr:to>
    <xdr:cxnSp macro="">
      <xdr:nvCxnSpPr>
        <xdr:cNvPr id="741" name="直線コネクタ 740"/>
        <xdr:cNvCxnSpPr/>
      </xdr:nvCxnSpPr>
      <xdr:spPr>
        <a:xfrm flipV="1">
          <a:off x="22159595" y="5246281"/>
          <a:ext cx="1269" cy="1294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42" name="投資及び出資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3" name="直線コネクタ 742"/>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49458</xdr:rowOff>
    </xdr:from>
    <xdr:ext cx="534377" cy="259045"/>
    <xdr:sp macro="" textlink="">
      <xdr:nvSpPr>
        <xdr:cNvPr id="744" name="投資及び出資金最大値テキスト"/>
        <xdr:cNvSpPr txBox="1"/>
      </xdr:nvSpPr>
      <xdr:spPr>
        <a:xfrm>
          <a:off x="22212300" y="502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102781</xdr:rowOff>
    </xdr:from>
    <xdr:to>
      <xdr:col>116</xdr:col>
      <xdr:colOff>152400</xdr:colOff>
      <xdr:row>30</xdr:row>
      <xdr:rowOff>102781</xdr:rowOff>
    </xdr:to>
    <xdr:cxnSp macro="">
      <xdr:nvCxnSpPr>
        <xdr:cNvPr id="745" name="直線コネクタ 744"/>
        <xdr:cNvCxnSpPr/>
      </xdr:nvCxnSpPr>
      <xdr:spPr>
        <a:xfrm>
          <a:off x="22072600" y="524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98095</xdr:rowOff>
    </xdr:from>
    <xdr:to>
      <xdr:col>116</xdr:col>
      <xdr:colOff>63500</xdr:colOff>
      <xdr:row>36</xdr:row>
      <xdr:rowOff>105982</xdr:rowOff>
    </xdr:to>
    <xdr:cxnSp macro="">
      <xdr:nvCxnSpPr>
        <xdr:cNvPr id="746" name="直線コネクタ 745"/>
        <xdr:cNvCxnSpPr/>
      </xdr:nvCxnSpPr>
      <xdr:spPr>
        <a:xfrm flipV="1">
          <a:off x="21323300" y="6270295"/>
          <a:ext cx="838200" cy="7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64800</xdr:rowOff>
    </xdr:from>
    <xdr:ext cx="469744" cy="259045"/>
    <xdr:sp macro="" textlink="">
      <xdr:nvSpPr>
        <xdr:cNvPr id="747" name="投資及び出資金平均値テキスト"/>
        <xdr:cNvSpPr txBox="1"/>
      </xdr:nvSpPr>
      <xdr:spPr>
        <a:xfrm>
          <a:off x="22212300" y="60655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41923</xdr:rowOff>
    </xdr:from>
    <xdr:to>
      <xdr:col>116</xdr:col>
      <xdr:colOff>114300</xdr:colOff>
      <xdr:row>36</xdr:row>
      <xdr:rowOff>143523</xdr:rowOff>
    </xdr:to>
    <xdr:sp macro="" textlink="">
      <xdr:nvSpPr>
        <xdr:cNvPr id="748" name="フローチャート: 判断 747"/>
        <xdr:cNvSpPr/>
      </xdr:nvSpPr>
      <xdr:spPr>
        <a:xfrm>
          <a:off x="22110700" y="621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105982</xdr:rowOff>
    </xdr:from>
    <xdr:to>
      <xdr:col>111</xdr:col>
      <xdr:colOff>177800</xdr:colOff>
      <xdr:row>36</xdr:row>
      <xdr:rowOff>114154</xdr:rowOff>
    </xdr:to>
    <xdr:cxnSp macro="">
      <xdr:nvCxnSpPr>
        <xdr:cNvPr id="749" name="直線コネクタ 748"/>
        <xdr:cNvCxnSpPr/>
      </xdr:nvCxnSpPr>
      <xdr:spPr>
        <a:xfrm flipV="1">
          <a:off x="20434300" y="6278182"/>
          <a:ext cx="889000" cy="8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15691</xdr:rowOff>
    </xdr:from>
    <xdr:to>
      <xdr:col>112</xdr:col>
      <xdr:colOff>38100</xdr:colOff>
      <xdr:row>36</xdr:row>
      <xdr:rowOff>117291</xdr:rowOff>
    </xdr:to>
    <xdr:sp macro="" textlink="">
      <xdr:nvSpPr>
        <xdr:cNvPr id="750" name="フローチャート: 判断 749"/>
        <xdr:cNvSpPr/>
      </xdr:nvSpPr>
      <xdr:spPr>
        <a:xfrm>
          <a:off x="21272500" y="6187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133818</xdr:rowOff>
    </xdr:from>
    <xdr:ext cx="469744" cy="259045"/>
    <xdr:sp macro="" textlink="">
      <xdr:nvSpPr>
        <xdr:cNvPr id="751" name="テキスト ボックス 750"/>
        <xdr:cNvSpPr txBox="1"/>
      </xdr:nvSpPr>
      <xdr:spPr>
        <a:xfrm>
          <a:off x="21088428" y="5963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72549</xdr:rowOff>
    </xdr:from>
    <xdr:to>
      <xdr:col>107</xdr:col>
      <xdr:colOff>50800</xdr:colOff>
      <xdr:row>36</xdr:row>
      <xdr:rowOff>114154</xdr:rowOff>
    </xdr:to>
    <xdr:cxnSp macro="">
      <xdr:nvCxnSpPr>
        <xdr:cNvPr id="752" name="直線コネクタ 751"/>
        <xdr:cNvCxnSpPr/>
      </xdr:nvCxnSpPr>
      <xdr:spPr>
        <a:xfrm>
          <a:off x="19545300" y="6244749"/>
          <a:ext cx="889000" cy="41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87986</xdr:rowOff>
    </xdr:from>
    <xdr:to>
      <xdr:col>107</xdr:col>
      <xdr:colOff>101600</xdr:colOff>
      <xdr:row>37</xdr:row>
      <xdr:rowOff>18136</xdr:rowOff>
    </xdr:to>
    <xdr:sp macro="" textlink="">
      <xdr:nvSpPr>
        <xdr:cNvPr id="753" name="フローチャート: 判断 752"/>
        <xdr:cNvSpPr/>
      </xdr:nvSpPr>
      <xdr:spPr>
        <a:xfrm>
          <a:off x="20383500" y="626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9263</xdr:rowOff>
    </xdr:from>
    <xdr:ext cx="469744" cy="259045"/>
    <xdr:sp macro="" textlink="">
      <xdr:nvSpPr>
        <xdr:cNvPr id="754" name="テキスト ボックス 753"/>
        <xdr:cNvSpPr txBox="1"/>
      </xdr:nvSpPr>
      <xdr:spPr>
        <a:xfrm>
          <a:off x="20199428" y="6352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72549</xdr:rowOff>
    </xdr:from>
    <xdr:to>
      <xdr:col>102</xdr:col>
      <xdr:colOff>114300</xdr:colOff>
      <xdr:row>36</xdr:row>
      <xdr:rowOff>78892</xdr:rowOff>
    </xdr:to>
    <xdr:cxnSp macro="">
      <xdr:nvCxnSpPr>
        <xdr:cNvPr id="755" name="直線コネクタ 754"/>
        <xdr:cNvCxnSpPr/>
      </xdr:nvCxnSpPr>
      <xdr:spPr>
        <a:xfrm flipV="1">
          <a:off x="18656300" y="6244749"/>
          <a:ext cx="889000" cy="6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10319</xdr:rowOff>
    </xdr:from>
    <xdr:to>
      <xdr:col>102</xdr:col>
      <xdr:colOff>165100</xdr:colOff>
      <xdr:row>37</xdr:row>
      <xdr:rowOff>111919</xdr:rowOff>
    </xdr:to>
    <xdr:sp macro="" textlink="">
      <xdr:nvSpPr>
        <xdr:cNvPr id="756" name="フローチャート: 判断 755"/>
        <xdr:cNvSpPr/>
      </xdr:nvSpPr>
      <xdr:spPr>
        <a:xfrm>
          <a:off x="19494500" y="635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103046</xdr:rowOff>
    </xdr:from>
    <xdr:ext cx="469744" cy="259045"/>
    <xdr:sp macro="" textlink="">
      <xdr:nvSpPr>
        <xdr:cNvPr id="757" name="テキスト ボックス 756"/>
        <xdr:cNvSpPr txBox="1"/>
      </xdr:nvSpPr>
      <xdr:spPr>
        <a:xfrm>
          <a:off x="19310428" y="6446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28378</xdr:rowOff>
    </xdr:from>
    <xdr:to>
      <xdr:col>98</xdr:col>
      <xdr:colOff>38100</xdr:colOff>
      <xdr:row>37</xdr:row>
      <xdr:rowOff>129978</xdr:rowOff>
    </xdr:to>
    <xdr:sp macro="" textlink="">
      <xdr:nvSpPr>
        <xdr:cNvPr id="758" name="フローチャート: 判断 757"/>
        <xdr:cNvSpPr/>
      </xdr:nvSpPr>
      <xdr:spPr>
        <a:xfrm>
          <a:off x="18605500" y="637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121105</xdr:rowOff>
    </xdr:from>
    <xdr:ext cx="469744" cy="259045"/>
    <xdr:sp macro="" textlink="">
      <xdr:nvSpPr>
        <xdr:cNvPr id="759" name="テキスト ボックス 758"/>
        <xdr:cNvSpPr txBox="1"/>
      </xdr:nvSpPr>
      <xdr:spPr>
        <a:xfrm>
          <a:off x="18421428" y="6464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47295</xdr:rowOff>
    </xdr:from>
    <xdr:to>
      <xdr:col>116</xdr:col>
      <xdr:colOff>114300</xdr:colOff>
      <xdr:row>36</xdr:row>
      <xdr:rowOff>148895</xdr:rowOff>
    </xdr:to>
    <xdr:sp macro="" textlink="">
      <xdr:nvSpPr>
        <xdr:cNvPr id="765" name="楕円 764"/>
        <xdr:cNvSpPr/>
      </xdr:nvSpPr>
      <xdr:spPr>
        <a:xfrm>
          <a:off x="22110700" y="621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25722</xdr:rowOff>
    </xdr:from>
    <xdr:ext cx="469744" cy="259045"/>
    <xdr:sp macro="" textlink="">
      <xdr:nvSpPr>
        <xdr:cNvPr id="766" name="投資及び出資金該当値テキスト"/>
        <xdr:cNvSpPr txBox="1"/>
      </xdr:nvSpPr>
      <xdr:spPr>
        <a:xfrm>
          <a:off x="22212300" y="6197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55182</xdr:rowOff>
    </xdr:from>
    <xdr:to>
      <xdr:col>112</xdr:col>
      <xdr:colOff>38100</xdr:colOff>
      <xdr:row>36</xdr:row>
      <xdr:rowOff>156782</xdr:rowOff>
    </xdr:to>
    <xdr:sp macro="" textlink="">
      <xdr:nvSpPr>
        <xdr:cNvPr id="767" name="楕円 766"/>
        <xdr:cNvSpPr/>
      </xdr:nvSpPr>
      <xdr:spPr>
        <a:xfrm>
          <a:off x="21272500" y="6227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147909</xdr:rowOff>
    </xdr:from>
    <xdr:ext cx="469744" cy="259045"/>
    <xdr:sp macro="" textlink="">
      <xdr:nvSpPr>
        <xdr:cNvPr id="768" name="テキスト ボックス 767"/>
        <xdr:cNvSpPr txBox="1"/>
      </xdr:nvSpPr>
      <xdr:spPr>
        <a:xfrm>
          <a:off x="21088428" y="6320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63354</xdr:rowOff>
    </xdr:from>
    <xdr:to>
      <xdr:col>107</xdr:col>
      <xdr:colOff>101600</xdr:colOff>
      <xdr:row>36</xdr:row>
      <xdr:rowOff>164954</xdr:rowOff>
    </xdr:to>
    <xdr:sp macro="" textlink="">
      <xdr:nvSpPr>
        <xdr:cNvPr id="769" name="楕円 768"/>
        <xdr:cNvSpPr/>
      </xdr:nvSpPr>
      <xdr:spPr>
        <a:xfrm>
          <a:off x="20383500" y="6235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10031</xdr:rowOff>
    </xdr:from>
    <xdr:ext cx="469744" cy="259045"/>
    <xdr:sp macro="" textlink="">
      <xdr:nvSpPr>
        <xdr:cNvPr id="770" name="テキスト ボックス 769"/>
        <xdr:cNvSpPr txBox="1"/>
      </xdr:nvSpPr>
      <xdr:spPr>
        <a:xfrm>
          <a:off x="20199428" y="6010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21749</xdr:rowOff>
    </xdr:from>
    <xdr:to>
      <xdr:col>102</xdr:col>
      <xdr:colOff>165100</xdr:colOff>
      <xdr:row>36</xdr:row>
      <xdr:rowOff>123349</xdr:rowOff>
    </xdr:to>
    <xdr:sp macro="" textlink="">
      <xdr:nvSpPr>
        <xdr:cNvPr id="771" name="楕円 770"/>
        <xdr:cNvSpPr/>
      </xdr:nvSpPr>
      <xdr:spPr>
        <a:xfrm>
          <a:off x="19494500" y="619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139876</xdr:rowOff>
    </xdr:from>
    <xdr:ext cx="469744" cy="259045"/>
    <xdr:sp macro="" textlink="">
      <xdr:nvSpPr>
        <xdr:cNvPr id="772" name="テキスト ボックス 771"/>
        <xdr:cNvSpPr txBox="1"/>
      </xdr:nvSpPr>
      <xdr:spPr>
        <a:xfrm>
          <a:off x="19310428" y="5969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28092</xdr:rowOff>
    </xdr:from>
    <xdr:to>
      <xdr:col>98</xdr:col>
      <xdr:colOff>38100</xdr:colOff>
      <xdr:row>36</xdr:row>
      <xdr:rowOff>129692</xdr:rowOff>
    </xdr:to>
    <xdr:sp macro="" textlink="">
      <xdr:nvSpPr>
        <xdr:cNvPr id="773" name="楕円 772"/>
        <xdr:cNvSpPr/>
      </xdr:nvSpPr>
      <xdr:spPr>
        <a:xfrm>
          <a:off x="18605500" y="620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146219</xdr:rowOff>
    </xdr:from>
    <xdr:ext cx="469744" cy="259045"/>
    <xdr:sp macro="" textlink="">
      <xdr:nvSpPr>
        <xdr:cNvPr id="774" name="テキスト ボックス 773"/>
        <xdr:cNvSpPr txBox="1"/>
      </xdr:nvSpPr>
      <xdr:spPr>
        <a:xfrm>
          <a:off x="18421428" y="5975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4049</xdr:rowOff>
    </xdr:from>
    <xdr:to>
      <xdr:col>116</xdr:col>
      <xdr:colOff>62864</xdr:colOff>
      <xdr:row>58</xdr:row>
      <xdr:rowOff>139700</xdr:rowOff>
    </xdr:to>
    <xdr:cxnSp macro="">
      <xdr:nvCxnSpPr>
        <xdr:cNvPr id="796" name="直線コネクタ 795"/>
        <xdr:cNvCxnSpPr/>
      </xdr:nvCxnSpPr>
      <xdr:spPr>
        <a:xfrm flipV="1">
          <a:off x="22159595" y="8919449"/>
          <a:ext cx="1269" cy="1164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7"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122176</xdr:rowOff>
    </xdr:from>
    <xdr:ext cx="534377" cy="259045"/>
    <xdr:sp macro="" textlink="">
      <xdr:nvSpPr>
        <xdr:cNvPr id="799" name="貸付金最大値テキスト"/>
        <xdr:cNvSpPr txBox="1"/>
      </xdr:nvSpPr>
      <xdr:spPr>
        <a:xfrm>
          <a:off x="22212300" y="869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4049</xdr:rowOff>
    </xdr:from>
    <xdr:to>
      <xdr:col>116</xdr:col>
      <xdr:colOff>152400</xdr:colOff>
      <xdr:row>52</xdr:row>
      <xdr:rowOff>4049</xdr:rowOff>
    </xdr:to>
    <xdr:cxnSp macro="">
      <xdr:nvCxnSpPr>
        <xdr:cNvPr id="800" name="直線コネクタ 799"/>
        <xdr:cNvCxnSpPr/>
      </xdr:nvCxnSpPr>
      <xdr:spPr>
        <a:xfrm>
          <a:off x="22072600" y="8919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121000</xdr:rowOff>
    </xdr:from>
    <xdr:to>
      <xdr:col>116</xdr:col>
      <xdr:colOff>63500</xdr:colOff>
      <xdr:row>57</xdr:row>
      <xdr:rowOff>132705</xdr:rowOff>
    </xdr:to>
    <xdr:cxnSp macro="">
      <xdr:nvCxnSpPr>
        <xdr:cNvPr id="801" name="直線コネクタ 800"/>
        <xdr:cNvCxnSpPr/>
      </xdr:nvCxnSpPr>
      <xdr:spPr>
        <a:xfrm>
          <a:off x="21323300" y="9893650"/>
          <a:ext cx="838200" cy="1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150182</xdr:rowOff>
    </xdr:from>
    <xdr:ext cx="469744" cy="259045"/>
    <xdr:sp macro="" textlink="">
      <xdr:nvSpPr>
        <xdr:cNvPr id="802" name="貸付金平均値テキスト"/>
        <xdr:cNvSpPr txBox="1"/>
      </xdr:nvSpPr>
      <xdr:spPr>
        <a:xfrm>
          <a:off x="22212300" y="9579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127305</xdr:rowOff>
    </xdr:from>
    <xdr:to>
      <xdr:col>116</xdr:col>
      <xdr:colOff>114300</xdr:colOff>
      <xdr:row>57</xdr:row>
      <xdr:rowOff>57455</xdr:rowOff>
    </xdr:to>
    <xdr:sp macro="" textlink="">
      <xdr:nvSpPr>
        <xdr:cNvPr id="803" name="フローチャート: 判断 802"/>
        <xdr:cNvSpPr/>
      </xdr:nvSpPr>
      <xdr:spPr>
        <a:xfrm>
          <a:off x="22110700" y="97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48351</xdr:rowOff>
    </xdr:from>
    <xdr:to>
      <xdr:col>111</xdr:col>
      <xdr:colOff>177800</xdr:colOff>
      <xdr:row>57</xdr:row>
      <xdr:rowOff>121000</xdr:rowOff>
    </xdr:to>
    <xdr:cxnSp macro="">
      <xdr:nvCxnSpPr>
        <xdr:cNvPr id="804" name="直線コネクタ 803"/>
        <xdr:cNvCxnSpPr/>
      </xdr:nvCxnSpPr>
      <xdr:spPr>
        <a:xfrm>
          <a:off x="20434300" y="9649551"/>
          <a:ext cx="889000" cy="244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107462</xdr:rowOff>
    </xdr:from>
    <xdr:to>
      <xdr:col>112</xdr:col>
      <xdr:colOff>38100</xdr:colOff>
      <xdr:row>57</xdr:row>
      <xdr:rowOff>37612</xdr:rowOff>
    </xdr:to>
    <xdr:sp macro="" textlink="">
      <xdr:nvSpPr>
        <xdr:cNvPr id="805" name="フローチャート: 判断 804"/>
        <xdr:cNvSpPr/>
      </xdr:nvSpPr>
      <xdr:spPr>
        <a:xfrm>
          <a:off x="21272500" y="970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54139</xdr:rowOff>
    </xdr:from>
    <xdr:ext cx="469744" cy="259045"/>
    <xdr:sp macro="" textlink="">
      <xdr:nvSpPr>
        <xdr:cNvPr id="806" name="テキスト ボックス 805"/>
        <xdr:cNvSpPr txBox="1"/>
      </xdr:nvSpPr>
      <xdr:spPr>
        <a:xfrm>
          <a:off x="21088428" y="9483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48351</xdr:rowOff>
    </xdr:from>
    <xdr:to>
      <xdr:col>107</xdr:col>
      <xdr:colOff>50800</xdr:colOff>
      <xdr:row>57</xdr:row>
      <xdr:rowOff>46706</xdr:rowOff>
    </xdr:to>
    <xdr:cxnSp macro="">
      <xdr:nvCxnSpPr>
        <xdr:cNvPr id="807" name="直線コネクタ 806"/>
        <xdr:cNvCxnSpPr/>
      </xdr:nvCxnSpPr>
      <xdr:spPr>
        <a:xfrm flipV="1">
          <a:off x="19545300" y="9649551"/>
          <a:ext cx="889000" cy="169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6696</xdr:rowOff>
    </xdr:from>
    <xdr:to>
      <xdr:col>107</xdr:col>
      <xdr:colOff>101600</xdr:colOff>
      <xdr:row>57</xdr:row>
      <xdr:rowOff>108296</xdr:rowOff>
    </xdr:to>
    <xdr:sp macro="" textlink="">
      <xdr:nvSpPr>
        <xdr:cNvPr id="808" name="フローチャート: 判断 807"/>
        <xdr:cNvSpPr/>
      </xdr:nvSpPr>
      <xdr:spPr>
        <a:xfrm>
          <a:off x="20383500" y="9779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99423</xdr:rowOff>
    </xdr:from>
    <xdr:ext cx="469744" cy="259045"/>
    <xdr:sp macro="" textlink="">
      <xdr:nvSpPr>
        <xdr:cNvPr id="809" name="テキスト ボックス 808"/>
        <xdr:cNvSpPr txBox="1"/>
      </xdr:nvSpPr>
      <xdr:spPr>
        <a:xfrm>
          <a:off x="20199428" y="9872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40991</xdr:rowOff>
    </xdr:from>
    <xdr:to>
      <xdr:col>102</xdr:col>
      <xdr:colOff>114300</xdr:colOff>
      <xdr:row>57</xdr:row>
      <xdr:rowOff>46706</xdr:rowOff>
    </xdr:to>
    <xdr:cxnSp macro="">
      <xdr:nvCxnSpPr>
        <xdr:cNvPr id="810" name="直線コネクタ 809"/>
        <xdr:cNvCxnSpPr/>
      </xdr:nvCxnSpPr>
      <xdr:spPr>
        <a:xfrm>
          <a:off x="18656300" y="9813641"/>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17349</xdr:rowOff>
    </xdr:from>
    <xdr:to>
      <xdr:col>102</xdr:col>
      <xdr:colOff>165100</xdr:colOff>
      <xdr:row>57</xdr:row>
      <xdr:rowOff>118949</xdr:rowOff>
    </xdr:to>
    <xdr:sp macro="" textlink="">
      <xdr:nvSpPr>
        <xdr:cNvPr id="811" name="フローチャート: 判断 810"/>
        <xdr:cNvSpPr/>
      </xdr:nvSpPr>
      <xdr:spPr>
        <a:xfrm>
          <a:off x="19494500" y="978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110076</xdr:rowOff>
    </xdr:from>
    <xdr:ext cx="469744" cy="259045"/>
    <xdr:sp macro="" textlink="">
      <xdr:nvSpPr>
        <xdr:cNvPr id="812" name="テキスト ボックス 811"/>
        <xdr:cNvSpPr txBox="1"/>
      </xdr:nvSpPr>
      <xdr:spPr>
        <a:xfrm>
          <a:off x="19310428" y="9882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11222</xdr:rowOff>
    </xdr:from>
    <xdr:to>
      <xdr:col>98</xdr:col>
      <xdr:colOff>38100</xdr:colOff>
      <xdr:row>57</xdr:row>
      <xdr:rowOff>112822</xdr:rowOff>
    </xdr:to>
    <xdr:sp macro="" textlink="">
      <xdr:nvSpPr>
        <xdr:cNvPr id="813" name="フローチャート: 判断 812"/>
        <xdr:cNvSpPr/>
      </xdr:nvSpPr>
      <xdr:spPr>
        <a:xfrm>
          <a:off x="18605500" y="978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103949</xdr:rowOff>
    </xdr:from>
    <xdr:ext cx="469744" cy="259045"/>
    <xdr:sp macro="" textlink="">
      <xdr:nvSpPr>
        <xdr:cNvPr id="814" name="テキスト ボックス 813"/>
        <xdr:cNvSpPr txBox="1"/>
      </xdr:nvSpPr>
      <xdr:spPr>
        <a:xfrm>
          <a:off x="18421428" y="9876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81905</xdr:rowOff>
    </xdr:from>
    <xdr:to>
      <xdr:col>116</xdr:col>
      <xdr:colOff>114300</xdr:colOff>
      <xdr:row>58</xdr:row>
      <xdr:rowOff>12055</xdr:rowOff>
    </xdr:to>
    <xdr:sp macro="" textlink="">
      <xdr:nvSpPr>
        <xdr:cNvPr id="820" name="楕円 819"/>
        <xdr:cNvSpPr/>
      </xdr:nvSpPr>
      <xdr:spPr>
        <a:xfrm>
          <a:off x="22110700" y="985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60332</xdr:rowOff>
    </xdr:from>
    <xdr:ext cx="469744" cy="259045"/>
    <xdr:sp macro="" textlink="">
      <xdr:nvSpPr>
        <xdr:cNvPr id="821" name="貸付金該当値テキスト"/>
        <xdr:cNvSpPr txBox="1"/>
      </xdr:nvSpPr>
      <xdr:spPr>
        <a:xfrm>
          <a:off x="22212300" y="9832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70200</xdr:rowOff>
    </xdr:from>
    <xdr:to>
      <xdr:col>112</xdr:col>
      <xdr:colOff>38100</xdr:colOff>
      <xdr:row>58</xdr:row>
      <xdr:rowOff>350</xdr:rowOff>
    </xdr:to>
    <xdr:sp macro="" textlink="">
      <xdr:nvSpPr>
        <xdr:cNvPr id="822" name="楕円 821"/>
        <xdr:cNvSpPr/>
      </xdr:nvSpPr>
      <xdr:spPr>
        <a:xfrm>
          <a:off x="21272500" y="984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162927</xdr:rowOff>
    </xdr:from>
    <xdr:ext cx="469744" cy="259045"/>
    <xdr:sp macro="" textlink="">
      <xdr:nvSpPr>
        <xdr:cNvPr id="823" name="テキスト ボックス 822"/>
        <xdr:cNvSpPr txBox="1"/>
      </xdr:nvSpPr>
      <xdr:spPr>
        <a:xfrm>
          <a:off x="21088428" y="9935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169001</xdr:rowOff>
    </xdr:from>
    <xdr:to>
      <xdr:col>107</xdr:col>
      <xdr:colOff>101600</xdr:colOff>
      <xdr:row>56</xdr:row>
      <xdr:rowOff>99151</xdr:rowOff>
    </xdr:to>
    <xdr:sp macro="" textlink="">
      <xdr:nvSpPr>
        <xdr:cNvPr id="824" name="楕円 823"/>
        <xdr:cNvSpPr/>
      </xdr:nvSpPr>
      <xdr:spPr>
        <a:xfrm>
          <a:off x="20383500" y="9598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115678</xdr:rowOff>
    </xdr:from>
    <xdr:ext cx="469744" cy="259045"/>
    <xdr:sp macro="" textlink="">
      <xdr:nvSpPr>
        <xdr:cNvPr id="825" name="テキスト ボックス 824"/>
        <xdr:cNvSpPr txBox="1"/>
      </xdr:nvSpPr>
      <xdr:spPr>
        <a:xfrm>
          <a:off x="20199428" y="937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167356</xdr:rowOff>
    </xdr:from>
    <xdr:to>
      <xdr:col>102</xdr:col>
      <xdr:colOff>165100</xdr:colOff>
      <xdr:row>57</xdr:row>
      <xdr:rowOff>97506</xdr:rowOff>
    </xdr:to>
    <xdr:sp macro="" textlink="">
      <xdr:nvSpPr>
        <xdr:cNvPr id="826" name="楕円 825"/>
        <xdr:cNvSpPr/>
      </xdr:nvSpPr>
      <xdr:spPr>
        <a:xfrm>
          <a:off x="19494500" y="976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114033</xdr:rowOff>
    </xdr:from>
    <xdr:ext cx="469744" cy="259045"/>
    <xdr:sp macro="" textlink="">
      <xdr:nvSpPr>
        <xdr:cNvPr id="827" name="テキスト ボックス 826"/>
        <xdr:cNvSpPr txBox="1"/>
      </xdr:nvSpPr>
      <xdr:spPr>
        <a:xfrm>
          <a:off x="19310428" y="954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161641</xdr:rowOff>
    </xdr:from>
    <xdr:to>
      <xdr:col>98</xdr:col>
      <xdr:colOff>38100</xdr:colOff>
      <xdr:row>57</xdr:row>
      <xdr:rowOff>91791</xdr:rowOff>
    </xdr:to>
    <xdr:sp macro="" textlink="">
      <xdr:nvSpPr>
        <xdr:cNvPr id="828" name="楕円 827"/>
        <xdr:cNvSpPr/>
      </xdr:nvSpPr>
      <xdr:spPr>
        <a:xfrm>
          <a:off x="18605500" y="9762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108318</xdr:rowOff>
    </xdr:from>
    <xdr:ext cx="469744" cy="259045"/>
    <xdr:sp macro="" textlink="">
      <xdr:nvSpPr>
        <xdr:cNvPr id="829" name="テキスト ボックス 828"/>
        <xdr:cNvSpPr txBox="1"/>
      </xdr:nvSpPr>
      <xdr:spPr>
        <a:xfrm>
          <a:off x="18421428" y="9538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40525</xdr:rowOff>
    </xdr:from>
    <xdr:to>
      <xdr:col>116</xdr:col>
      <xdr:colOff>62864</xdr:colOff>
      <xdr:row>78</xdr:row>
      <xdr:rowOff>98513</xdr:rowOff>
    </xdr:to>
    <xdr:cxnSp macro="">
      <xdr:nvCxnSpPr>
        <xdr:cNvPr id="854" name="直線コネクタ 853"/>
        <xdr:cNvCxnSpPr/>
      </xdr:nvCxnSpPr>
      <xdr:spPr>
        <a:xfrm flipV="1">
          <a:off x="22159595" y="12213475"/>
          <a:ext cx="1269" cy="1258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102340</xdr:rowOff>
    </xdr:from>
    <xdr:ext cx="534377" cy="259045"/>
    <xdr:sp macro="" textlink="">
      <xdr:nvSpPr>
        <xdr:cNvPr id="855" name="繰出金最小値テキスト"/>
        <xdr:cNvSpPr txBox="1"/>
      </xdr:nvSpPr>
      <xdr:spPr>
        <a:xfrm>
          <a:off x="22212300" y="13475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98513</xdr:rowOff>
    </xdr:from>
    <xdr:to>
      <xdr:col>116</xdr:col>
      <xdr:colOff>152400</xdr:colOff>
      <xdr:row>78</xdr:row>
      <xdr:rowOff>98513</xdr:rowOff>
    </xdr:to>
    <xdr:cxnSp macro="">
      <xdr:nvCxnSpPr>
        <xdr:cNvPr id="856" name="直線コネクタ 855"/>
        <xdr:cNvCxnSpPr/>
      </xdr:nvCxnSpPr>
      <xdr:spPr>
        <a:xfrm>
          <a:off x="22072600" y="13471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158652</xdr:rowOff>
    </xdr:from>
    <xdr:ext cx="534377" cy="259045"/>
    <xdr:sp macro="" textlink="">
      <xdr:nvSpPr>
        <xdr:cNvPr id="857" name="繰出金最大値テキスト"/>
        <xdr:cNvSpPr txBox="1"/>
      </xdr:nvSpPr>
      <xdr:spPr>
        <a:xfrm>
          <a:off x="22212300" y="11988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40525</xdr:rowOff>
    </xdr:from>
    <xdr:to>
      <xdr:col>116</xdr:col>
      <xdr:colOff>152400</xdr:colOff>
      <xdr:row>71</xdr:row>
      <xdr:rowOff>40525</xdr:rowOff>
    </xdr:to>
    <xdr:cxnSp macro="">
      <xdr:nvCxnSpPr>
        <xdr:cNvPr id="858" name="直線コネクタ 857"/>
        <xdr:cNvCxnSpPr/>
      </xdr:nvCxnSpPr>
      <xdr:spPr>
        <a:xfrm>
          <a:off x="22072600" y="12213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137909</xdr:rowOff>
    </xdr:from>
    <xdr:to>
      <xdr:col>116</xdr:col>
      <xdr:colOff>63500</xdr:colOff>
      <xdr:row>75</xdr:row>
      <xdr:rowOff>27419</xdr:rowOff>
    </xdr:to>
    <xdr:cxnSp macro="">
      <xdr:nvCxnSpPr>
        <xdr:cNvPr id="859" name="直線コネクタ 858"/>
        <xdr:cNvCxnSpPr/>
      </xdr:nvCxnSpPr>
      <xdr:spPr>
        <a:xfrm flipV="1">
          <a:off x="21323300" y="12825209"/>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38066</xdr:rowOff>
    </xdr:from>
    <xdr:ext cx="534377" cy="259045"/>
    <xdr:sp macro="" textlink="">
      <xdr:nvSpPr>
        <xdr:cNvPr id="860" name="繰出金平均値テキスト"/>
        <xdr:cNvSpPr txBox="1"/>
      </xdr:nvSpPr>
      <xdr:spPr>
        <a:xfrm>
          <a:off x="22212300" y="128968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59639</xdr:rowOff>
    </xdr:from>
    <xdr:to>
      <xdr:col>116</xdr:col>
      <xdr:colOff>114300</xdr:colOff>
      <xdr:row>75</xdr:row>
      <xdr:rowOff>161240</xdr:rowOff>
    </xdr:to>
    <xdr:sp macro="" textlink="">
      <xdr:nvSpPr>
        <xdr:cNvPr id="861" name="フローチャート: 判断 860"/>
        <xdr:cNvSpPr/>
      </xdr:nvSpPr>
      <xdr:spPr>
        <a:xfrm>
          <a:off x="22110700" y="12918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27419</xdr:rowOff>
    </xdr:from>
    <xdr:to>
      <xdr:col>111</xdr:col>
      <xdr:colOff>177800</xdr:colOff>
      <xdr:row>75</xdr:row>
      <xdr:rowOff>68072</xdr:rowOff>
    </xdr:to>
    <xdr:cxnSp macro="">
      <xdr:nvCxnSpPr>
        <xdr:cNvPr id="862" name="直線コネクタ 861"/>
        <xdr:cNvCxnSpPr/>
      </xdr:nvCxnSpPr>
      <xdr:spPr>
        <a:xfrm flipV="1">
          <a:off x="20434300" y="12886169"/>
          <a:ext cx="889000" cy="40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86843</xdr:rowOff>
    </xdr:from>
    <xdr:to>
      <xdr:col>112</xdr:col>
      <xdr:colOff>38100</xdr:colOff>
      <xdr:row>76</xdr:row>
      <xdr:rowOff>16993</xdr:rowOff>
    </xdr:to>
    <xdr:sp macro="" textlink="">
      <xdr:nvSpPr>
        <xdr:cNvPr id="863" name="フローチャート: 判断 862"/>
        <xdr:cNvSpPr/>
      </xdr:nvSpPr>
      <xdr:spPr>
        <a:xfrm>
          <a:off x="21272500" y="129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8120</xdr:rowOff>
    </xdr:from>
    <xdr:ext cx="534377" cy="259045"/>
    <xdr:sp macro="" textlink="">
      <xdr:nvSpPr>
        <xdr:cNvPr id="864" name="テキスト ボックス 863"/>
        <xdr:cNvSpPr txBox="1"/>
      </xdr:nvSpPr>
      <xdr:spPr>
        <a:xfrm>
          <a:off x="21056111" y="1303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37744</xdr:rowOff>
    </xdr:from>
    <xdr:to>
      <xdr:col>107</xdr:col>
      <xdr:colOff>50800</xdr:colOff>
      <xdr:row>75</xdr:row>
      <xdr:rowOff>68072</xdr:rowOff>
    </xdr:to>
    <xdr:cxnSp macro="">
      <xdr:nvCxnSpPr>
        <xdr:cNvPr id="865" name="直線コネクタ 864"/>
        <xdr:cNvCxnSpPr/>
      </xdr:nvCxnSpPr>
      <xdr:spPr>
        <a:xfrm>
          <a:off x="19545300" y="12725044"/>
          <a:ext cx="889000" cy="20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25197</xdr:rowOff>
    </xdr:from>
    <xdr:to>
      <xdr:col>107</xdr:col>
      <xdr:colOff>101600</xdr:colOff>
      <xdr:row>76</xdr:row>
      <xdr:rowOff>126797</xdr:rowOff>
    </xdr:to>
    <xdr:sp macro="" textlink="">
      <xdr:nvSpPr>
        <xdr:cNvPr id="866" name="フローチャート: 判断 865"/>
        <xdr:cNvSpPr/>
      </xdr:nvSpPr>
      <xdr:spPr>
        <a:xfrm>
          <a:off x="20383500" y="1305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117924</xdr:rowOff>
    </xdr:from>
    <xdr:ext cx="534377" cy="259045"/>
    <xdr:sp macro="" textlink="">
      <xdr:nvSpPr>
        <xdr:cNvPr id="867" name="テキスト ボックス 866"/>
        <xdr:cNvSpPr txBox="1"/>
      </xdr:nvSpPr>
      <xdr:spPr>
        <a:xfrm>
          <a:off x="20167111" y="1314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37744</xdr:rowOff>
    </xdr:from>
    <xdr:to>
      <xdr:col>102</xdr:col>
      <xdr:colOff>114300</xdr:colOff>
      <xdr:row>74</xdr:row>
      <xdr:rowOff>39154</xdr:rowOff>
    </xdr:to>
    <xdr:cxnSp macro="">
      <xdr:nvCxnSpPr>
        <xdr:cNvPr id="868" name="直線コネクタ 867"/>
        <xdr:cNvCxnSpPr/>
      </xdr:nvCxnSpPr>
      <xdr:spPr>
        <a:xfrm flipV="1">
          <a:off x="18656300" y="12725044"/>
          <a:ext cx="889000" cy="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143764</xdr:rowOff>
    </xdr:from>
    <xdr:to>
      <xdr:col>102</xdr:col>
      <xdr:colOff>165100</xdr:colOff>
      <xdr:row>75</xdr:row>
      <xdr:rowOff>73914</xdr:rowOff>
    </xdr:to>
    <xdr:sp macro="" textlink="">
      <xdr:nvSpPr>
        <xdr:cNvPr id="869" name="フローチャート: 判断 868"/>
        <xdr:cNvSpPr/>
      </xdr:nvSpPr>
      <xdr:spPr>
        <a:xfrm>
          <a:off x="19494500" y="1283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65041</xdr:rowOff>
    </xdr:from>
    <xdr:ext cx="534377" cy="259045"/>
    <xdr:sp macro="" textlink="">
      <xdr:nvSpPr>
        <xdr:cNvPr id="870" name="テキスト ボックス 869"/>
        <xdr:cNvSpPr txBox="1"/>
      </xdr:nvSpPr>
      <xdr:spPr>
        <a:xfrm>
          <a:off x="19278111" y="12923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138964</xdr:rowOff>
    </xdr:from>
    <xdr:to>
      <xdr:col>98</xdr:col>
      <xdr:colOff>38100</xdr:colOff>
      <xdr:row>75</xdr:row>
      <xdr:rowOff>69114</xdr:rowOff>
    </xdr:to>
    <xdr:sp macro="" textlink="">
      <xdr:nvSpPr>
        <xdr:cNvPr id="871" name="フローチャート: 判断 870"/>
        <xdr:cNvSpPr/>
      </xdr:nvSpPr>
      <xdr:spPr>
        <a:xfrm>
          <a:off x="18605500" y="12826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60241</xdr:rowOff>
    </xdr:from>
    <xdr:ext cx="534377" cy="259045"/>
    <xdr:sp macro="" textlink="">
      <xdr:nvSpPr>
        <xdr:cNvPr id="872" name="テキスト ボックス 871"/>
        <xdr:cNvSpPr txBox="1"/>
      </xdr:nvSpPr>
      <xdr:spPr>
        <a:xfrm>
          <a:off x="18389111" y="1291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87109</xdr:rowOff>
    </xdr:from>
    <xdr:to>
      <xdr:col>116</xdr:col>
      <xdr:colOff>114300</xdr:colOff>
      <xdr:row>75</xdr:row>
      <xdr:rowOff>17259</xdr:rowOff>
    </xdr:to>
    <xdr:sp macro="" textlink="">
      <xdr:nvSpPr>
        <xdr:cNvPr id="878" name="楕円 877"/>
        <xdr:cNvSpPr/>
      </xdr:nvSpPr>
      <xdr:spPr>
        <a:xfrm>
          <a:off x="22110700" y="12774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109986</xdr:rowOff>
    </xdr:from>
    <xdr:ext cx="534377" cy="259045"/>
    <xdr:sp macro="" textlink="">
      <xdr:nvSpPr>
        <xdr:cNvPr id="879" name="繰出金該当値テキスト"/>
        <xdr:cNvSpPr txBox="1"/>
      </xdr:nvSpPr>
      <xdr:spPr>
        <a:xfrm>
          <a:off x="22212300" y="12625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148069</xdr:rowOff>
    </xdr:from>
    <xdr:to>
      <xdr:col>112</xdr:col>
      <xdr:colOff>38100</xdr:colOff>
      <xdr:row>75</xdr:row>
      <xdr:rowOff>78219</xdr:rowOff>
    </xdr:to>
    <xdr:sp macro="" textlink="">
      <xdr:nvSpPr>
        <xdr:cNvPr id="880" name="楕円 879"/>
        <xdr:cNvSpPr/>
      </xdr:nvSpPr>
      <xdr:spPr>
        <a:xfrm>
          <a:off x="21272500" y="1283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94746</xdr:rowOff>
    </xdr:from>
    <xdr:ext cx="534377" cy="259045"/>
    <xdr:sp macro="" textlink="">
      <xdr:nvSpPr>
        <xdr:cNvPr id="881" name="テキスト ボックス 880"/>
        <xdr:cNvSpPr txBox="1"/>
      </xdr:nvSpPr>
      <xdr:spPr>
        <a:xfrm>
          <a:off x="21056111" y="12610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17272</xdr:rowOff>
    </xdr:from>
    <xdr:to>
      <xdr:col>107</xdr:col>
      <xdr:colOff>101600</xdr:colOff>
      <xdr:row>75</xdr:row>
      <xdr:rowOff>118872</xdr:rowOff>
    </xdr:to>
    <xdr:sp macro="" textlink="">
      <xdr:nvSpPr>
        <xdr:cNvPr id="882" name="楕円 881"/>
        <xdr:cNvSpPr/>
      </xdr:nvSpPr>
      <xdr:spPr>
        <a:xfrm>
          <a:off x="20383500" y="1287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135399</xdr:rowOff>
    </xdr:from>
    <xdr:ext cx="534377" cy="259045"/>
    <xdr:sp macro="" textlink="">
      <xdr:nvSpPr>
        <xdr:cNvPr id="883" name="テキスト ボックス 882"/>
        <xdr:cNvSpPr txBox="1"/>
      </xdr:nvSpPr>
      <xdr:spPr>
        <a:xfrm>
          <a:off x="20167111" y="1265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158394</xdr:rowOff>
    </xdr:from>
    <xdr:to>
      <xdr:col>102</xdr:col>
      <xdr:colOff>165100</xdr:colOff>
      <xdr:row>74</xdr:row>
      <xdr:rowOff>88544</xdr:rowOff>
    </xdr:to>
    <xdr:sp macro="" textlink="">
      <xdr:nvSpPr>
        <xdr:cNvPr id="884" name="楕円 883"/>
        <xdr:cNvSpPr/>
      </xdr:nvSpPr>
      <xdr:spPr>
        <a:xfrm>
          <a:off x="19494500" y="12674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105071</xdr:rowOff>
    </xdr:from>
    <xdr:ext cx="534377" cy="259045"/>
    <xdr:sp macro="" textlink="">
      <xdr:nvSpPr>
        <xdr:cNvPr id="885" name="テキスト ボックス 884"/>
        <xdr:cNvSpPr txBox="1"/>
      </xdr:nvSpPr>
      <xdr:spPr>
        <a:xfrm>
          <a:off x="19278111" y="12449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159804</xdr:rowOff>
    </xdr:from>
    <xdr:to>
      <xdr:col>98</xdr:col>
      <xdr:colOff>38100</xdr:colOff>
      <xdr:row>74</xdr:row>
      <xdr:rowOff>89954</xdr:rowOff>
    </xdr:to>
    <xdr:sp macro="" textlink="">
      <xdr:nvSpPr>
        <xdr:cNvPr id="886" name="楕円 885"/>
        <xdr:cNvSpPr/>
      </xdr:nvSpPr>
      <xdr:spPr>
        <a:xfrm>
          <a:off x="18605500" y="12675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106481</xdr:rowOff>
    </xdr:from>
    <xdr:ext cx="534377" cy="259045"/>
    <xdr:sp macro="" textlink="">
      <xdr:nvSpPr>
        <xdr:cNvPr id="887" name="テキスト ボックス 886"/>
        <xdr:cNvSpPr txBox="1"/>
      </xdr:nvSpPr>
      <xdr:spPr>
        <a:xfrm>
          <a:off x="18389111" y="1245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643,199</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円となっている。主な構成項目である人件費は、住民一人当たり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90,840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円となっており、依然として類似団体平均と比べて高い水準にある。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、電気料及び燃料費の高騰やマイナンバーカード交付業務等により増となり、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類似団体平均と比べて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高い水準</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扶助費については、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児童手当給付費が減となっているものの、</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類似団体平均と</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の比較では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高い水準</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ある。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r>
          <a:b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b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普通建設事業費は、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総合体育館施設整備事業や天瀬総合福祉センター等複合施設整備事業が完了したことによって、</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76,486</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円で、昨年度より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2,300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円減となって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繰出金については、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後期高齢者医療特別会計の繰出金が</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増となったこと等により、類似団体平均より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3,779</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円高い、住民一人当たり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50,047</a:t>
          </a:r>
          <a:r>
            <a:rPr kumimoji="0"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大分県日田市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62,080
61,604
666.03
41,432,774
39,929,818
1,330,167
20,880,054
34,332,117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109220</xdr:rowOff>
    </xdr:from>
    <xdr:to>
      <xdr:col>24</xdr:col>
      <xdr:colOff>62865</xdr:colOff>
      <xdr:row>38</xdr:row>
      <xdr:rowOff>82169</xdr:rowOff>
    </xdr:to>
    <xdr:cxnSp macro="">
      <xdr:nvCxnSpPr>
        <xdr:cNvPr id="56" name="直線コネクタ 55"/>
        <xdr:cNvCxnSpPr/>
      </xdr:nvCxnSpPr>
      <xdr:spPr>
        <a:xfrm flipV="1">
          <a:off x="4633595" y="5424170"/>
          <a:ext cx="1270" cy="1173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85996</xdr:rowOff>
    </xdr:from>
    <xdr:ext cx="469744" cy="259045"/>
    <xdr:sp macro="" textlink="">
      <xdr:nvSpPr>
        <xdr:cNvPr id="57" name="議会費最小値テキスト"/>
        <xdr:cNvSpPr txBox="1"/>
      </xdr:nvSpPr>
      <xdr:spPr>
        <a:xfrm>
          <a:off x="4686300" y="660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82169</xdr:rowOff>
    </xdr:from>
    <xdr:to>
      <xdr:col>24</xdr:col>
      <xdr:colOff>152400</xdr:colOff>
      <xdr:row>38</xdr:row>
      <xdr:rowOff>82169</xdr:rowOff>
    </xdr:to>
    <xdr:cxnSp macro="">
      <xdr:nvCxnSpPr>
        <xdr:cNvPr id="58" name="直線コネクタ 57"/>
        <xdr:cNvCxnSpPr/>
      </xdr:nvCxnSpPr>
      <xdr:spPr>
        <a:xfrm>
          <a:off x="4546600" y="6597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55897</xdr:rowOff>
    </xdr:from>
    <xdr:ext cx="469744" cy="259045"/>
    <xdr:sp macro="" textlink="">
      <xdr:nvSpPr>
        <xdr:cNvPr id="59" name="議会費最大値テキスト"/>
        <xdr:cNvSpPr txBox="1"/>
      </xdr:nvSpPr>
      <xdr:spPr>
        <a:xfrm>
          <a:off x="4686300" y="5199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109220</xdr:rowOff>
    </xdr:from>
    <xdr:to>
      <xdr:col>24</xdr:col>
      <xdr:colOff>152400</xdr:colOff>
      <xdr:row>31</xdr:row>
      <xdr:rowOff>109220</xdr:rowOff>
    </xdr:to>
    <xdr:cxnSp macro="">
      <xdr:nvCxnSpPr>
        <xdr:cNvPr id="60" name="直線コネクタ 59"/>
        <xdr:cNvCxnSpPr/>
      </xdr:nvCxnSpPr>
      <xdr:spPr>
        <a:xfrm>
          <a:off x="4546600" y="5424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22733</xdr:rowOff>
    </xdr:from>
    <xdr:to>
      <xdr:col>24</xdr:col>
      <xdr:colOff>63500</xdr:colOff>
      <xdr:row>35</xdr:row>
      <xdr:rowOff>41402</xdr:rowOff>
    </xdr:to>
    <xdr:cxnSp macro="">
      <xdr:nvCxnSpPr>
        <xdr:cNvPr id="61" name="直線コネクタ 60"/>
        <xdr:cNvCxnSpPr/>
      </xdr:nvCxnSpPr>
      <xdr:spPr>
        <a:xfrm flipV="1">
          <a:off x="3797300" y="6023483"/>
          <a:ext cx="838200" cy="1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126763</xdr:rowOff>
    </xdr:from>
    <xdr:ext cx="469744" cy="259045"/>
    <xdr:sp macro="" textlink="">
      <xdr:nvSpPr>
        <xdr:cNvPr id="62" name="議会費平均値テキスト"/>
        <xdr:cNvSpPr txBox="1"/>
      </xdr:nvSpPr>
      <xdr:spPr>
        <a:xfrm>
          <a:off x="4686300" y="6127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148336</xdr:rowOff>
    </xdr:from>
    <xdr:to>
      <xdr:col>24</xdr:col>
      <xdr:colOff>114300</xdr:colOff>
      <xdr:row>36</xdr:row>
      <xdr:rowOff>78486</xdr:rowOff>
    </xdr:to>
    <xdr:sp macro="" textlink="">
      <xdr:nvSpPr>
        <xdr:cNvPr id="63" name="フローチャート: 判断 62"/>
        <xdr:cNvSpPr/>
      </xdr:nvSpPr>
      <xdr:spPr>
        <a:xfrm>
          <a:off x="4584700" y="61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38354</xdr:rowOff>
    </xdr:from>
    <xdr:to>
      <xdr:col>19</xdr:col>
      <xdr:colOff>177800</xdr:colOff>
      <xdr:row>35</xdr:row>
      <xdr:rowOff>41402</xdr:rowOff>
    </xdr:to>
    <xdr:cxnSp macro="">
      <xdr:nvCxnSpPr>
        <xdr:cNvPr id="64" name="直線コネクタ 63"/>
        <xdr:cNvCxnSpPr/>
      </xdr:nvCxnSpPr>
      <xdr:spPr>
        <a:xfrm>
          <a:off x="2908300" y="6039104"/>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168148</xdr:rowOff>
    </xdr:from>
    <xdr:to>
      <xdr:col>20</xdr:col>
      <xdr:colOff>38100</xdr:colOff>
      <xdr:row>36</xdr:row>
      <xdr:rowOff>98298</xdr:rowOff>
    </xdr:to>
    <xdr:sp macro="" textlink="">
      <xdr:nvSpPr>
        <xdr:cNvPr id="65" name="フローチャート: 判断 64"/>
        <xdr:cNvSpPr/>
      </xdr:nvSpPr>
      <xdr:spPr>
        <a:xfrm>
          <a:off x="3746500" y="616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89425</xdr:rowOff>
    </xdr:from>
    <xdr:ext cx="469744" cy="259045"/>
    <xdr:sp macro="" textlink="">
      <xdr:nvSpPr>
        <xdr:cNvPr id="66" name="テキスト ボックス 65"/>
        <xdr:cNvSpPr txBox="1"/>
      </xdr:nvSpPr>
      <xdr:spPr>
        <a:xfrm>
          <a:off x="3562428" y="626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15113</xdr:rowOff>
    </xdr:from>
    <xdr:to>
      <xdr:col>15</xdr:col>
      <xdr:colOff>50800</xdr:colOff>
      <xdr:row>35</xdr:row>
      <xdr:rowOff>38354</xdr:rowOff>
    </xdr:to>
    <xdr:cxnSp macro="">
      <xdr:nvCxnSpPr>
        <xdr:cNvPr id="67" name="直線コネクタ 66"/>
        <xdr:cNvCxnSpPr/>
      </xdr:nvCxnSpPr>
      <xdr:spPr>
        <a:xfrm>
          <a:off x="2019300" y="6015863"/>
          <a:ext cx="889000" cy="2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151765</xdr:rowOff>
    </xdr:from>
    <xdr:to>
      <xdr:col>15</xdr:col>
      <xdr:colOff>101600</xdr:colOff>
      <xdr:row>36</xdr:row>
      <xdr:rowOff>81915</xdr:rowOff>
    </xdr:to>
    <xdr:sp macro="" textlink="">
      <xdr:nvSpPr>
        <xdr:cNvPr id="68" name="フローチャート: 判断 67"/>
        <xdr:cNvSpPr/>
      </xdr:nvSpPr>
      <xdr:spPr>
        <a:xfrm>
          <a:off x="2857500" y="615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73042</xdr:rowOff>
    </xdr:from>
    <xdr:ext cx="469744" cy="259045"/>
    <xdr:sp macro="" textlink="">
      <xdr:nvSpPr>
        <xdr:cNvPr id="69" name="テキスト ボックス 68"/>
        <xdr:cNvSpPr txBox="1"/>
      </xdr:nvSpPr>
      <xdr:spPr>
        <a:xfrm>
          <a:off x="2673428" y="624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15113</xdr:rowOff>
    </xdr:from>
    <xdr:to>
      <xdr:col>10</xdr:col>
      <xdr:colOff>114300</xdr:colOff>
      <xdr:row>35</xdr:row>
      <xdr:rowOff>49022</xdr:rowOff>
    </xdr:to>
    <xdr:cxnSp macro="">
      <xdr:nvCxnSpPr>
        <xdr:cNvPr id="70" name="直線コネクタ 69"/>
        <xdr:cNvCxnSpPr/>
      </xdr:nvCxnSpPr>
      <xdr:spPr>
        <a:xfrm flipV="1">
          <a:off x="1130300" y="6015863"/>
          <a:ext cx="889000" cy="33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112522</xdr:rowOff>
    </xdr:from>
    <xdr:to>
      <xdr:col>10</xdr:col>
      <xdr:colOff>165100</xdr:colOff>
      <xdr:row>36</xdr:row>
      <xdr:rowOff>42672</xdr:rowOff>
    </xdr:to>
    <xdr:sp macro="" textlink="">
      <xdr:nvSpPr>
        <xdr:cNvPr id="71" name="フローチャート: 判断 70"/>
        <xdr:cNvSpPr/>
      </xdr:nvSpPr>
      <xdr:spPr>
        <a:xfrm>
          <a:off x="1968500" y="611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33799</xdr:rowOff>
    </xdr:from>
    <xdr:ext cx="469744" cy="259045"/>
    <xdr:sp macro="" textlink="">
      <xdr:nvSpPr>
        <xdr:cNvPr id="72" name="テキスト ボックス 71"/>
        <xdr:cNvSpPr txBox="1"/>
      </xdr:nvSpPr>
      <xdr:spPr>
        <a:xfrm>
          <a:off x="1784428" y="620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103759</xdr:rowOff>
    </xdr:from>
    <xdr:to>
      <xdr:col>6</xdr:col>
      <xdr:colOff>38100</xdr:colOff>
      <xdr:row>36</xdr:row>
      <xdr:rowOff>33909</xdr:rowOff>
    </xdr:to>
    <xdr:sp macro="" textlink="">
      <xdr:nvSpPr>
        <xdr:cNvPr id="73" name="フローチャート: 判断 72"/>
        <xdr:cNvSpPr/>
      </xdr:nvSpPr>
      <xdr:spPr>
        <a:xfrm>
          <a:off x="1079500" y="610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25036</xdr:rowOff>
    </xdr:from>
    <xdr:ext cx="469744" cy="259045"/>
    <xdr:sp macro="" textlink="">
      <xdr:nvSpPr>
        <xdr:cNvPr id="74" name="テキスト ボックス 73"/>
        <xdr:cNvSpPr txBox="1"/>
      </xdr:nvSpPr>
      <xdr:spPr>
        <a:xfrm>
          <a:off x="895428" y="6197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143383</xdr:rowOff>
    </xdr:from>
    <xdr:to>
      <xdr:col>24</xdr:col>
      <xdr:colOff>114300</xdr:colOff>
      <xdr:row>35</xdr:row>
      <xdr:rowOff>73533</xdr:rowOff>
    </xdr:to>
    <xdr:sp macro="" textlink="">
      <xdr:nvSpPr>
        <xdr:cNvPr id="80" name="楕円 79"/>
        <xdr:cNvSpPr/>
      </xdr:nvSpPr>
      <xdr:spPr>
        <a:xfrm>
          <a:off x="4584700" y="597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166260</xdr:rowOff>
    </xdr:from>
    <xdr:ext cx="469744" cy="259045"/>
    <xdr:sp macro="" textlink="">
      <xdr:nvSpPr>
        <xdr:cNvPr id="81" name="議会費該当値テキスト"/>
        <xdr:cNvSpPr txBox="1"/>
      </xdr:nvSpPr>
      <xdr:spPr>
        <a:xfrm>
          <a:off x="4686300" y="5824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162052</xdr:rowOff>
    </xdr:from>
    <xdr:to>
      <xdr:col>20</xdr:col>
      <xdr:colOff>38100</xdr:colOff>
      <xdr:row>35</xdr:row>
      <xdr:rowOff>92202</xdr:rowOff>
    </xdr:to>
    <xdr:sp macro="" textlink="">
      <xdr:nvSpPr>
        <xdr:cNvPr id="82" name="楕円 81"/>
        <xdr:cNvSpPr/>
      </xdr:nvSpPr>
      <xdr:spPr>
        <a:xfrm>
          <a:off x="3746500" y="5991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108729</xdr:rowOff>
    </xdr:from>
    <xdr:ext cx="469744" cy="259045"/>
    <xdr:sp macro="" textlink="">
      <xdr:nvSpPr>
        <xdr:cNvPr id="83" name="テキスト ボックス 82"/>
        <xdr:cNvSpPr txBox="1"/>
      </xdr:nvSpPr>
      <xdr:spPr>
        <a:xfrm>
          <a:off x="3562428" y="5766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159004</xdr:rowOff>
    </xdr:from>
    <xdr:to>
      <xdr:col>15</xdr:col>
      <xdr:colOff>101600</xdr:colOff>
      <xdr:row>35</xdr:row>
      <xdr:rowOff>89154</xdr:rowOff>
    </xdr:to>
    <xdr:sp macro="" textlink="">
      <xdr:nvSpPr>
        <xdr:cNvPr id="84" name="楕円 83"/>
        <xdr:cNvSpPr/>
      </xdr:nvSpPr>
      <xdr:spPr>
        <a:xfrm>
          <a:off x="2857500" y="5988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105681</xdr:rowOff>
    </xdr:from>
    <xdr:ext cx="469744" cy="259045"/>
    <xdr:sp macro="" textlink="">
      <xdr:nvSpPr>
        <xdr:cNvPr id="85" name="テキスト ボックス 84"/>
        <xdr:cNvSpPr txBox="1"/>
      </xdr:nvSpPr>
      <xdr:spPr>
        <a:xfrm>
          <a:off x="2673428" y="5763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135763</xdr:rowOff>
    </xdr:from>
    <xdr:to>
      <xdr:col>10</xdr:col>
      <xdr:colOff>165100</xdr:colOff>
      <xdr:row>35</xdr:row>
      <xdr:rowOff>65913</xdr:rowOff>
    </xdr:to>
    <xdr:sp macro="" textlink="">
      <xdr:nvSpPr>
        <xdr:cNvPr id="86" name="楕円 85"/>
        <xdr:cNvSpPr/>
      </xdr:nvSpPr>
      <xdr:spPr>
        <a:xfrm>
          <a:off x="1968500" y="5965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82440</xdr:rowOff>
    </xdr:from>
    <xdr:ext cx="469744" cy="259045"/>
    <xdr:sp macro="" textlink="">
      <xdr:nvSpPr>
        <xdr:cNvPr id="87" name="テキスト ボックス 86"/>
        <xdr:cNvSpPr txBox="1"/>
      </xdr:nvSpPr>
      <xdr:spPr>
        <a:xfrm>
          <a:off x="1784428" y="5740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169672</xdr:rowOff>
    </xdr:from>
    <xdr:to>
      <xdr:col>6</xdr:col>
      <xdr:colOff>38100</xdr:colOff>
      <xdr:row>35</xdr:row>
      <xdr:rowOff>99822</xdr:rowOff>
    </xdr:to>
    <xdr:sp macro="" textlink="">
      <xdr:nvSpPr>
        <xdr:cNvPr id="88" name="楕円 87"/>
        <xdr:cNvSpPr/>
      </xdr:nvSpPr>
      <xdr:spPr>
        <a:xfrm>
          <a:off x="1079500" y="599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116349</xdr:rowOff>
    </xdr:from>
    <xdr:ext cx="469744" cy="259045"/>
    <xdr:sp macro="" textlink="">
      <xdr:nvSpPr>
        <xdr:cNvPr id="89" name="テキスト ボックス 88"/>
        <xdr:cNvSpPr txBox="1"/>
      </xdr:nvSpPr>
      <xdr:spPr>
        <a:xfrm>
          <a:off x="895428" y="5774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8827</xdr:rowOff>
    </xdr:from>
    <xdr:to>
      <xdr:col>24</xdr:col>
      <xdr:colOff>62865</xdr:colOff>
      <xdr:row>57</xdr:row>
      <xdr:rowOff>146931</xdr:rowOff>
    </xdr:to>
    <xdr:cxnSp macro="">
      <xdr:nvCxnSpPr>
        <xdr:cNvPr id="113" name="直線コネクタ 112"/>
        <xdr:cNvCxnSpPr/>
      </xdr:nvCxnSpPr>
      <xdr:spPr>
        <a:xfrm flipV="1">
          <a:off x="4633595" y="8581327"/>
          <a:ext cx="1270" cy="1338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150758</xdr:rowOff>
    </xdr:from>
    <xdr:ext cx="534377" cy="259045"/>
    <xdr:sp macro="" textlink="">
      <xdr:nvSpPr>
        <xdr:cNvPr id="114" name="総務費最小値テキスト"/>
        <xdr:cNvSpPr txBox="1"/>
      </xdr:nvSpPr>
      <xdr:spPr>
        <a:xfrm>
          <a:off x="4686300" y="992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146931</xdr:rowOff>
    </xdr:from>
    <xdr:to>
      <xdr:col>24</xdr:col>
      <xdr:colOff>152400</xdr:colOff>
      <xdr:row>57</xdr:row>
      <xdr:rowOff>146931</xdr:rowOff>
    </xdr:to>
    <xdr:cxnSp macro="">
      <xdr:nvCxnSpPr>
        <xdr:cNvPr id="115" name="直線コネクタ 114"/>
        <xdr:cNvCxnSpPr/>
      </xdr:nvCxnSpPr>
      <xdr:spPr>
        <a:xfrm>
          <a:off x="4546600" y="9919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126954</xdr:rowOff>
    </xdr:from>
    <xdr:ext cx="599010" cy="259045"/>
    <xdr:sp macro="" textlink="">
      <xdr:nvSpPr>
        <xdr:cNvPr id="116" name="総務費最大値テキスト"/>
        <xdr:cNvSpPr txBox="1"/>
      </xdr:nvSpPr>
      <xdr:spPr>
        <a:xfrm>
          <a:off x="4686300" y="835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207,175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8827</xdr:rowOff>
    </xdr:from>
    <xdr:to>
      <xdr:col>24</xdr:col>
      <xdr:colOff>152400</xdr:colOff>
      <xdr:row>50</xdr:row>
      <xdr:rowOff>8827</xdr:rowOff>
    </xdr:to>
    <xdr:cxnSp macro="">
      <xdr:nvCxnSpPr>
        <xdr:cNvPr id="117" name="直線コネクタ 116"/>
        <xdr:cNvCxnSpPr/>
      </xdr:nvCxnSpPr>
      <xdr:spPr>
        <a:xfrm>
          <a:off x="4546600" y="8581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122524</xdr:rowOff>
    </xdr:from>
    <xdr:to>
      <xdr:col>24</xdr:col>
      <xdr:colOff>63500</xdr:colOff>
      <xdr:row>56</xdr:row>
      <xdr:rowOff>10289</xdr:rowOff>
    </xdr:to>
    <xdr:cxnSp macro="">
      <xdr:nvCxnSpPr>
        <xdr:cNvPr id="118" name="直線コネクタ 117"/>
        <xdr:cNvCxnSpPr/>
      </xdr:nvCxnSpPr>
      <xdr:spPr>
        <a:xfrm>
          <a:off x="3797300" y="9552274"/>
          <a:ext cx="838200" cy="59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165147</xdr:rowOff>
    </xdr:from>
    <xdr:ext cx="534377" cy="259045"/>
    <xdr:sp macro="" textlink="">
      <xdr:nvSpPr>
        <xdr:cNvPr id="119" name="総務費平均値テキスト"/>
        <xdr:cNvSpPr txBox="1"/>
      </xdr:nvSpPr>
      <xdr:spPr>
        <a:xfrm>
          <a:off x="4686300" y="92519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142270</xdr:rowOff>
    </xdr:from>
    <xdr:to>
      <xdr:col>24</xdr:col>
      <xdr:colOff>114300</xdr:colOff>
      <xdr:row>55</xdr:row>
      <xdr:rowOff>72420</xdr:rowOff>
    </xdr:to>
    <xdr:sp macro="" textlink="">
      <xdr:nvSpPr>
        <xdr:cNvPr id="120" name="フローチャート: 判断 119"/>
        <xdr:cNvSpPr/>
      </xdr:nvSpPr>
      <xdr:spPr>
        <a:xfrm>
          <a:off x="4584700" y="940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16553</xdr:rowOff>
    </xdr:from>
    <xdr:to>
      <xdr:col>19</xdr:col>
      <xdr:colOff>177800</xdr:colOff>
      <xdr:row>55</xdr:row>
      <xdr:rowOff>122524</xdr:rowOff>
    </xdr:to>
    <xdr:cxnSp macro="">
      <xdr:nvCxnSpPr>
        <xdr:cNvPr id="121" name="直線コネクタ 120"/>
        <xdr:cNvCxnSpPr/>
      </xdr:nvCxnSpPr>
      <xdr:spPr>
        <a:xfrm>
          <a:off x="2908300" y="8760503"/>
          <a:ext cx="889000" cy="79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134917</xdr:rowOff>
    </xdr:from>
    <xdr:to>
      <xdr:col>20</xdr:col>
      <xdr:colOff>38100</xdr:colOff>
      <xdr:row>55</xdr:row>
      <xdr:rowOff>65067</xdr:rowOff>
    </xdr:to>
    <xdr:sp macro="" textlink="">
      <xdr:nvSpPr>
        <xdr:cNvPr id="122" name="フローチャート: 判断 121"/>
        <xdr:cNvSpPr/>
      </xdr:nvSpPr>
      <xdr:spPr>
        <a:xfrm>
          <a:off x="3746500" y="9393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81594</xdr:rowOff>
    </xdr:from>
    <xdr:ext cx="534377" cy="259045"/>
    <xdr:sp macro="" textlink="">
      <xdr:nvSpPr>
        <xdr:cNvPr id="123" name="テキスト ボックス 122"/>
        <xdr:cNvSpPr txBox="1"/>
      </xdr:nvSpPr>
      <xdr:spPr>
        <a:xfrm>
          <a:off x="3530111" y="916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16553</xdr:rowOff>
    </xdr:from>
    <xdr:to>
      <xdr:col>15</xdr:col>
      <xdr:colOff>50800</xdr:colOff>
      <xdr:row>55</xdr:row>
      <xdr:rowOff>129558</xdr:rowOff>
    </xdr:to>
    <xdr:cxnSp macro="">
      <xdr:nvCxnSpPr>
        <xdr:cNvPr id="124" name="直線コネクタ 123"/>
        <xdr:cNvCxnSpPr/>
      </xdr:nvCxnSpPr>
      <xdr:spPr>
        <a:xfrm flipV="1">
          <a:off x="2019300" y="8760503"/>
          <a:ext cx="889000" cy="798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33350</xdr:rowOff>
    </xdr:from>
    <xdr:to>
      <xdr:col>15</xdr:col>
      <xdr:colOff>101600</xdr:colOff>
      <xdr:row>51</xdr:row>
      <xdr:rowOff>134950</xdr:rowOff>
    </xdr:to>
    <xdr:sp macro="" textlink="">
      <xdr:nvSpPr>
        <xdr:cNvPr id="125" name="フローチャート: 判断 124"/>
        <xdr:cNvSpPr/>
      </xdr:nvSpPr>
      <xdr:spPr>
        <a:xfrm>
          <a:off x="2857500" y="877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126077</xdr:rowOff>
    </xdr:from>
    <xdr:ext cx="599010" cy="259045"/>
    <xdr:sp macro="" textlink="">
      <xdr:nvSpPr>
        <xdr:cNvPr id="126" name="テキスト ボックス 125"/>
        <xdr:cNvSpPr txBox="1"/>
      </xdr:nvSpPr>
      <xdr:spPr>
        <a:xfrm>
          <a:off x="2608795" y="8870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129558</xdr:rowOff>
    </xdr:from>
    <xdr:to>
      <xdr:col>10</xdr:col>
      <xdr:colOff>114300</xdr:colOff>
      <xdr:row>56</xdr:row>
      <xdr:rowOff>37585</xdr:rowOff>
    </xdr:to>
    <xdr:cxnSp macro="">
      <xdr:nvCxnSpPr>
        <xdr:cNvPr id="127" name="直線コネクタ 126"/>
        <xdr:cNvCxnSpPr/>
      </xdr:nvCxnSpPr>
      <xdr:spPr>
        <a:xfrm flipV="1">
          <a:off x="1130300" y="9559308"/>
          <a:ext cx="889000" cy="79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151871</xdr:rowOff>
    </xdr:from>
    <xdr:to>
      <xdr:col>10</xdr:col>
      <xdr:colOff>165100</xdr:colOff>
      <xdr:row>56</xdr:row>
      <xdr:rowOff>82021</xdr:rowOff>
    </xdr:to>
    <xdr:sp macro="" textlink="">
      <xdr:nvSpPr>
        <xdr:cNvPr id="128" name="フローチャート: 判断 127"/>
        <xdr:cNvSpPr/>
      </xdr:nvSpPr>
      <xdr:spPr>
        <a:xfrm>
          <a:off x="1968500" y="95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73148</xdr:rowOff>
    </xdr:from>
    <xdr:ext cx="534377" cy="259045"/>
    <xdr:sp macro="" textlink="">
      <xdr:nvSpPr>
        <xdr:cNvPr id="129" name="テキスト ボックス 128"/>
        <xdr:cNvSpPr txBox="1"/>
      </xdr:nvSpPr>
      <xdr:spPr>
        <a:xfrm>
          <a:off x="1752111" y="9674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4882</xdr:rowOff>
    </xdr:from>
    <xdr:to>
      <xdr:col>6</xdr:col>
      <xdr:colOff>38100</xdr:colOff>
      <xdr:row>56</xdr:row>
      <xdr:rowOff>106482</xdr:rowOff>
    </xdr:to>
    <xdr:sp macro="" textlink="">
      <xdr:nvSpPr>
        <xdr:cNvPr id="130" name="フローチャート: 判断 129"/>
        <xdr:cNvSpPr/>
      </xdr:nvSpPr>
      <xdr:spPr>
        <a:xfrm>
          <a:off x="1079500" y="96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97609</xdr:rowOff>
    </xdr:from>
    <xdr:ext cx="534377" cy="259045"/>
    <xdr:sp macro="" textlink="">
      <xdr:nvSpPr>
        <xdr:cNvPr id="131" name="テキスト ボックス 130"/>
        <xdr:cNvSpPr txBox="1"/>
      </xdr:nvSpPr>
      <xdr:spPr>
        <a:xfrm>
          <a:off x="863111" y="9698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130939</xdr:rowOff>
    </xdr:from>
    <xdr:to>
      <xdr:col>24</xdr:col>
      <xdr:colOff>114300</xdr:colOff>
      <xdr:row>56</xdr:row>
      <xdr:rowOff>61089</xdr:rowOff>
    </xdr:to>
    <xdr:sp macro="" textlink="">
      <xdr:nvSpPr>
        <xdr:cNvPr id="137" name="楕円 136"/>
        <xdr:cNvSpPr/>
      </xdr:nvSpPr>
      <xdr:spPr>
        <a:xfrm>
          <a:off x="4584700" y="956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109366</xdr:rowOff>
    </xdr:from>
    <xdr:ext cx="534377" cy="259045"/>
    <xdr:sp macro="" textlink="">
      <xdr:nvSpPr>
        <xdr:cNvPr id="138" name="総務費該当値テキスト"/>
        <xdr:cNvSpPr txBox="1"/>
      </xdr:nvSpPr>
      <xdr:spPr>
        <a:xfrm>
          <a:off x="4686300" y="9539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71724</xdr:rowOff>
    </xdr:from>
    <xdr:to>
      <xdr:col>20</xdr:col>
      <xdr:colOff>38100</xdr:colOff>
      <xdr:row>56</xdr:row>
      <xdr:rowOff>1874</xdr:rowOff>
    </xdr:to>
    <xdr:sp macro="" textlink="">
      <xdr:nvSpPr>
        <xdr:cNvPr id="139" name="楕円 138"/>
        <xdr:cNvSpPr/>
      </xdr:nvSpPr>
      <xdr:spPr>
        <a:xfrm>
          <a:off x="3746500" y="950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164451</xdr:rowOff>
    </xdr:from>
    <xdr:ext cx="534377" cy="259045"/>
    <xdr:sp macro="" textlink="">
      <xdr:nvSpPr>
        <xdr:cNvPr id="140" name="テキスト ボックス 139"/>
        <xdr:cNvSpPr txBox="1"/>
      </xdr:nvSpPr>
      <xdr:spPr>
        <a:xfrm>
          <a:off x="3530111" y="959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137203</xdr:rowOff>
    </xdr:from>
    <xdr:to>
      <xdr:col>15</xdr:col>
      <xdr:colOff>101600</xdr:colOff>
      <xdr:row>51</xdr:row>
      <xdr:rowOff>67353</xdr:rowOff>
    </xdr:to>
    <xdr:sp macro="" textlink="">
      <xdr:nvSpPr>
        <xdr:cNvPr id="141" name="楕円 140"/>
        <xdr:cNvSpPr/>
      </xdr:nvSpPr>
      <xdr:spPr>
        <a:xfrm>
          <a:off x="2857500" y="8709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83880</xdr:rowOff>
    </xdr:from>
    <xdr:ext cx="599010" cy="259045"/>
    <xdr:sp macro="" textlink="">
      <xdr:nvSpPr>
        <xdr:cNvPr id="142" name="テキスト ボックス 141"/>
        <xdr:cNvSpPr txBox="1"/>
      </xdr:nvSpPr>
      <xdr:spPr>
        <a:xfrm>
          <a:off x="2608795" y="8484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78758</xdr:rowOff>
    </xdr:from>
    <xdr:to>
      <xdr:col>10</xdr:col>
      <xdr:colOff>165100</xdr:colOff>
      <xdr:row>56</xdr:row>
      <xdr:rowOff>8908</xdr:rowOff>
    </xdr:to>
    <xdr:sp macro="" textlink="">
      <xdr:nvSpPr>
        <xdr:cNvPr id="143" name="楕円 142"/>
        <xdr:cNvSpPr/>
      </xdr:nvSpPr>
      <xdr:spPr>
        <a:xfrm>
          <a:off x="1968500" y="950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25435</xdr:rowOff>
    </xdr:from>
    <xdr:ext cx="534377" cy="259045"/>
    <xdr:sp macro="" textlink="">
      <xdr:nvSpPr>
        <xdr:cNvPr id="144" name="テキスト ボックス 143"/>
        <xdr:cNvSpPr txBox="1"/>
      </xdr:nvSpPr>
      <xdr:spPr>
        <a:xfrm>
          <a:off x="1752111" y="9283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158235</xdr:rowOff>
    </xdr:from>
    <xdr:to>
      <xdr:col>6</xdr:col>
      <xdr:colOff>38100</xdr:colOff>
      <xdr:row>56</xdr:row>
      <xdr:rowOff>88385</xdr:rowOff>
    </xdr:to>
    <xdr:sp macro="" textlink="">
      <xdr:nvSpPr>
        <xdr:cNvPr id="145" name="楕円 144"/>
        <xdr:cNvSpPr/>
      </xdr:nvSpPr>
      <xdr:spPr>
        <a:xfrm>
          <a:off x="1079500" y="958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104912</xdr:rowOff>
    </xdr:from>
    <xdr:ext cx="534377" cy="259045"/>
    <xdr:sp macro="" textlink="">
      <xdr:nvSpPr>
        <xdr:cNvPr id="146" name="テキスト ボックス 145"/>
        <xdr:cNvSpPr txBox="1"/>
      </xdr:nvSpPr>
      <xdr:spPr>
        <a:xfrm>
          <a:off x="863111" y="9363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154762</xdr:rowOff>
    </xdr:from>
    <xdr:to>
      <xdr:col>24</xdr:col>
      <xdr:colOff>62865</xdr:colOff>
      <xdr:row>79</xdr:row>
      <xdr:rowOff>38888</xdr:rowOff>
    </xdr:to>
    <xdr:cxnSp macro="">
      <xdr:nvCxnSpPr>
        <xdr:cNvPr id="171" name="直線コネクタ 170"/>
        <xdr:cNvCxnSpPr/>
      </xdr:nvCxnSpPr>
      <xdr:spPr>
        <a:xfrm flipV="1">
          <a:off x="4633595" y="12156262"/>
          <a:ext cx="1270" cy="1427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42715</xdr:rowOff>
    </xdr:from>
    <xdr:ext cx="599010" cy="259045"/>
    <xdr:sp macro="" textlink="">
      <xdr:nvSpPr>
        <xdr:cNvPr id="172" name="民生費最小値テキスト"/>
        <xdr:cNvSpPr txBox="1"/>
      </xdr:nvSpPr>
      <xdr:spPr>
        <a:xfrm>
          <a:off x="4686300" y="13587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38888</xdr:rowOff>
    </xdr:from>
    <xdr:to>
      <xdr:col>24</xdr:col>
      <xdr:colOff>152400</xdr:colOff>
      <xdr:row>79</xdr:row>
      <xdr:rowOff>38888</xdr:rowOff>
    </xdr:to>
    <xdr:cxnSp macro="">
      <xdr:nvCxnSpPr>
        <xdr:cNvPr id="173" name="直線コネクタ 172"/>
        <xdr:cNvCxnSpPr/>
      </xdr:nvCxnSpPr>
      <xdr:spPr>
        <a:xfrm>
          <a:off x="4546600" y="13583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101439</xdr:rowOff>
    </xdr:from>
    <xdr:ext cx="599010" cy="259045"/>
    <xdr:sp macro="" textlink="">
      <xdr:nvSpPr>
        <xdr:cNvPr id="174" name="民生費最大値テキスト"/>
        <xdr:cNvSpPr txBox="1"/>
      </xdr:nvSpPr>
      <xdr:spPr>
        <a:xfrm>
          <a:off x="4686300" y="11931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262,814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154762</xdr:rowOff>
    </xdr:from>
    <xdr:to>
      <xdr:col>24</xdr:col>
      <xdr:colOff>152400</xdr:colOff>
      <xdr:row>70</xdr:row>
      <xdr:rowOff>154762</xdr:rowOff>
    </xdr:to>
    <xdr:cxnSp macro="">
      <xdr:nvCxnSpPr>
        <xdr:cNvPr id="175" name="直線コネクタ 174"/>
        <xdr:cNvCxnSpPr/>
      </xdr:nvCxnSpPr>
      <xdr:spPr>
        <a:xfrm>
          <a:off x="4546600" y="12156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64580</xdr:rowOff>
    </xdr:from>
    <xdr:to>
      <xdr:col>24</xdr:col>
      <xdr:colOff>63500</xdr:colOff>
      <xdr:row>74</xdr:row>
      <xdr:rowOff>56807</xdr:rowOff>
    </xdr:to>
    <xdr:cxnSp macro="">
      <xdr:nvCxnSpPr>
        <xdr:cNvPr id="176" name="直線コネクタ 175"/>
        <xdr:cNvCxnSpPr/>
      </xdr:nvCxnSpPr>
      <xdr:spPr>
        <a:xfrm>
          <a:off x="3797300" y="12580430"/>
          <a:ext cx="838200" cy="163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137444</xdr:rowOff>
    </xdr:from>
    <xdr:ext cx="599010" cy="259045"/>
    <xdr:sp macro="" textlink="">
      <xdr:nvSpPr>
        <xdr:cNvPr id="177" name="民生費平均値テキスト"/>
        <xdr:cNvSpPr txBox="1"/>
      </xdr:nvSpPr>
      <xdr:spPr>
        <a:xfrm>
          <a:off x="4686300" y="129961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159017</xdr:rowOff>
    </xdr:from>
    <xdr:to>
      <xdr:col>24</xdr:col>
      <xdr:colOff>114300</xdr:colOff>
      <xdr:row>76</xdr:row>
      <xdr:rowOff>89167</xdr:rowOff>
    </xdr:to>
    <xdr:sp macro="" textlink="">
      <xdr:nvSpPr>
        <xdr:cNvPr id="178" name="フローチャート: 判断 177"/>
        <xdr:cNvSpPr/>
      </xdr:nvSpPr>
      <xdr:spPr>
        <a:xfrm>
          <a:off x="4584700" y="1301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64580</xdr:rowOff>
    </xdr:from>
    <xdr:to>
      <xdr:col>19</xdr:col>
      <xdr:colOff>177800</xdr:colOff>
      <xdr:row>74</xdr:row>
      <xdr:rowOff>133032</xdr:rowOff>
    </xdr:to>
    <xdr:cxnSp macro="">
      <xdr:nvCxnSpPr>
        <xdr:cNvPr id="179" name="直線コネクタ 178"/>
        <xdr:cNvCxnSpPr/>
      </xdr:nvCxnSpPr>
      <xdr:spPr>
        <a:xfrm flipV="1">
          <a:off x="2908300" y="12580430"/>
          <a:ext cx="889000" cy="239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19177</xdr:rowOff>
    </xdr:from>
    <xdr:to>
      <xdr:col>20</xdr:col>
      <xdr:colOff>38100</xdr:colOff>
      <xdr:row>75</xdr:row>
      <xdr:rowOff>120777</xdr:rowOff>
    </xdr:to>
    <xdr:sp macro="" textlink="">
      <xdr:nvSpPr>
        <xdr:cNvPr id="180" name="フローチャート: 判断 179"/>
        <xdr:cNvSpPr/>
      </xdr:nvSpPr>
      <xdr:spPr>
        <a:xfrm>
          <a:off x="3746500" y="1287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111904</xdr:rowOff>
    </xdr:from>
    <xdr:ext cx="599010" cy="259045"/>
    <xdr:sp macro="" textlink="">
      <xdr:nvSpPr>
        <xdr:cNvPr id="181" name="テキスト ボックス 180"/>
        <xdr:cNvSpPr txBox="1"/>
      </xdr:nvSpPr>
      <xdr:spPr>
        <a:xfrm>
          <a:off x="3497795" y="12970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133032</xdr:rowOff>
    </xdr:from>
    <xdr:to>
      <xdr:col>15</xdr:col>
      <xdr:colOff>50800</xdr:colOff>
      <xdr:row>75</xdr:row>
      <xdr:rowOff>137999</xdr:rowOff>
    </xdr:to>
    <xdr:cxnSp macro="">
      <xdr:nvCxnSpPr>
        <xdr:cNvPr id="182" name="直線コネクタ 181"/>
        <xdr:cNvCxnSpPr/>
      </xdr:nvCxnSpPr>
      <xdr:spPr>
        <a:xfrm flipV="1">
          <a:off x="2019300" y="12820332"/>
          <a:ext cx="889000" cy="176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11545</xdr:rowOff>
    </xdr:from>
    <xdr:to>
      <xdr:col>15</xdr:col>
      <xdr:colOff>101600</xdr:colOff>
      <xdr:row>77</xdr:row>
      <xdr:rowOff>113145</xdr:rowOff>
    </xdr:to>
    <xdr:sp macro="" textlink="">
      <xdr:nvSpPr>
        <xdr:cNvPr id="183" name="フローチャート: 判断 182"/>
        <xdr:cNvSpPr/>
      </xdr:nvSpPr>
      <xdr:spPr>
        <a:xfrm>
          <a:off x="2857500" y="1321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104272</xdr:rowOff>
    </xdr:from>
    <xdr:ext cx="599010" cy="259045"/>
    <xdr:sp macro="" textlink="">
      <xdr:nvSpPr>
        <xdr:cNvPr id="184" name="テキスト ボックス 183"/>
        <xdr:cNvSpPr txBox="1"/>
      </xdr:nvSpPr>
      <xdr:spPr>
        <a:xfrm>
          <a:off x="2608795" y="13305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137999</xdr:rowOff>
    </xdr:from>
    <xdr:to>
      <xdr:col>10</xdr:col>
      <xdr:colOff>114300</xdr:colOff>
      <xdr:row>76</xdr:row>
      <xdr:rowOff>76963</xdr:rowOff>
    </xdr:to>
    <xdr:cxnSp macro="">
      <xdr:nvCxnSpPr>
        <xdr:cNvPr id="185" name="直線コネクタ 184"/>
        <xdr:cNvCxnSpPr/>
      </xdr:nvCxnSpPr>
      <xdr:spPr>
        <a:xfrm flipV="1">
          <a:off x="1130300" y="12996749"/>
          <a:ext cx="889000" cy="110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79336</xdr:rowOff>
    </xdr:from>
    <xdr:to>
      <xdr:col>10</xdr:col>
      <xdr:colOff>165100</xdr:colOff>
      <xdr:row>78</xdr:row>
      <xdr:rowOff>9486</xdr:rowOff>
    </xdr:to>
    <xdr:sp macro="" textlink="">
      <xdr:nvSpPr>
        <xdr:cNvPr id="186" name="フローチャート: 判断 185"/>
        <xdr:cNvSpPr/>
      </xdr:nvSpPr>
      <xdr:spPr>
        <a:xfrm>
          <a:off x="1968500" y="132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613</xdr:rowOff>
    </xdr:from>
    <xdr:ext cx="599010" cy="259045"/>
    <xdr:sp macro="" textlink="">
      <xdr:nvSpPr>
        <xdr:cNvPr id="187" name="テキスト ボックス 186"/>
        <xdr:cNvSpPr txBox="1"/>
      </xdr:nvSpPr>
      <xdr:spPr>
        <a:xfrm>
          <a:off x="1719795" y="13373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149467</xdr:rowOff>
    </xdr:from>
    <xdr:to>
      <xdr:col>6</xdr:col>
      <xdr:colOff>38100</xdr:colOff>
      <xdr:row>78</xdr:row>
      <xdr:rowOff>79617</xdr:rowOff>
    </xdr:to>
    <xdr:sp macro="" textlink="">
      <xdr:nvSpPr>
        <xdr:cNvPr id="188" name="フローチャート: 判断 187"/>
        <xdr:cNvSpPr/>
      </xdr:nvSpPr>
      <xdr:spPr>
        <a:xfrm>
          <a:off x="1079500" y="1335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70744</xdr:rowOff>
    </xdr:from>
    <xdr:ext cx="599010" cy="259045"/>
    <xdr:sp macro="" textlink="">
      <xdr:nvSpPr>
        <xdr:cNvPr id="189" name="テキスト ボックス 188"/>
        <xdr:cNvSpPr txBox="1"/>
      </xdr:nvSpPr>
      <xdr:spPr>
        <a:xfrm>
          <a:off x="830795" y="13443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6007</xdr:rowOff>
    </xdr:from>
    <xdr:to>
      <xdr:col>24</xdr:col>
      <xdr:colOff>114300</xdr:colOff>
      <xdr:row>74</xdr:row>
      <xdr:rowOff>107607</xdr:rowOff>
    </xdr:to>
    <xdr:sp macro="" textlink="">
      <xdr:nvSpPr>
        <xdr:cNvPr id="195" name="楕円 194"/>
        <xdr:cNvSpPr/>
      </xdr:nvSpPr>
      <xdr:spPr>
        <a:xfrm>
          <a:off x="4584700" y="1269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28884</xdr:rowOff>
    </xdr:from>
    <xdr:ext cx="599010" cy="259045"/>
    <xdr:sp macro="" textlink="">
      <xdr:nvSpPr>
        <xdr:cNvPr id="196" name="民生費該当値テキスト"/>
        <xdr:cNvSpPr txBox="1"/>
      </xdr:nvSpPr>
      <xdr:spPr>
        <a:xfrm>
          <a:off x="4686300" y="12544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13780</xdr:rowOff>
    </xdr:from>
    <xdr:to>
      <xdr:col>20</xdr:col>
      <xdr:colOff>38100</xdr:colOff>
      <xdr:row>73</xdr:row>
      <xdr:rowOff>115380</xdr:rowOff>
    </xdr:to>
    <xdr:sp macro="" textlink="">
      <xdr:nvSpPr>
        <xdr:cNvPr id="197" name="楕円 196"/>
        <xdr:cNvSpPr/>
      </xdr:nvSpPr>
      <xdr:spPr>
        <a:xfrm>
          <a:off x="3746500" y="1252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131907</xdr:rowOff>
    </xdr:from>
    <xdr:ext cx="599010" cy="259045"/>
    <xdr:sp macro="" textlink="">
      <xdr:nvSpPr>
        <xdr:cNvPr id="198" name="テキスト ボックス 197"/>
        <xdr:cNvSpPr txBox="1"/>
      </xdr:nvSpPr>
      <xdr:spPr>
        <a:xfrm>
          <a:off x="3497795" y="12304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82232</xdr:rowOff>
    </xdr:from>
    <xdr:to>
      <xdr:col>15</xdr:col>
      <xdr:colOff>101600</xdr:colOff>
      <xdr:row>75</xdr:row>
      <xdr:rowOff>12382</xdr:rowOff>
    </xdr:to>
    <xdr:sp macro="" textlink="">
      <xdr:nvSpPr>
        <xdr:cNvPr id="199" name="楕円 198"/>
        <xdr:cNvSpPr/>
      </xdr:nvSpPr>
      <xdr:spPr>
        <a:xfrm>
          <a:off x="2857500" y="1276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28909</xdr:rowOff>
    </xdr:from>
    <xdr:ext cx="599010" cy="259045"/>
    <xdr:sp macro="" textlink="">
      <xdr:nvSpPr>
        <xdr:cNvPr id="200" name="テキスト ボックス 199"/>
        <xdr:cNvSpPr txBox="1"/>
      </xdr:nvSpPr>
      <xdr:spPr>
        <a:xfrm>
          <a:off x="2608795" y="12544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87199</xdr:rowOff>
    </xdr:from>
    <xdr:to>
      <xdr:col>10</xdr:col>
      <xdr:colOff>165100</xdr:colOff>
      <xdr:row>76</xdr:row>
      <xdr:rowOff>17348</xdr:rowOff>
    </xdr:to>
    <xdr:sp macro="" textlink="">
      <xdr:nvSpPr>
        <xdr:cNvPr id="201" name="楕円 200"/>
        <xdr:cNvSpPr/>
      </xdr:nvSpPr>
      <xdr:spPr>
        <a:xfrm>
          <a:off x="1968500" y="1294594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33876</xdr:rowOff>
    </xdr:from>
    <xdr:ext cx="599010" cy="259045"/>
    <xdr:sp macro="" textlink="">
      <xdr:nvSpPr>
        <xdr:cNvPr id="202" name="テキスト ボックス 201"/>
        <xdr:cNvSpPr txBox="1"/>
      </xdr:nvSpPr>
      <xdr:spPr>
        <a:xfrm>
          <a:off x="1719795" y="12721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26163</xdr:rowOff>
    </xdr:from>
    <xdr:to>
      <xdr:col>6</xdr:col>
      <xdr:colOff>38100</xdr:colOff>
      <xdr:row>76</xdr:row>
      <xdr:rowOff>127763</xdr:rowOff>
    </xdr:to>
    <xdr:sp macro="" textlink="">
      <xdr:nvSpPr>
        <xdr:cNvPr id="203" name="楕円 202"/>
        <xdr:cNvSpPr/>
      </xdr:nvSpPr>
      <xdr:spPr>
        <a:xfrm>
          <a:off x="1079500" y="1305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144289</xdr:rowOff>
    </xdr:from>
    <xdr:ext cx="599010" cy="259045"/>
    <xdr:sp macro="" textlink="">
      <xdr:nvSpPr>
        <xdr:cNvPr id="204" name="テキスト ボックス 203"/>
        <xdr:cNvSpPr txBox="1"/>
      </xdr:nvSpPr>
      <xdr:spPr>
        <a:xfrm>
          <a:off x="830795" y="12831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69481</xdr:rowOff>
    </xdr:from>
    <xdr:to>
      <xdr:col>24</xdr:col>
      <xdr:colOff>62865</xdr:colOff>
      <xdr:row>97</xdr:row>
      <xdr:rowOff>169190</xdr:rowOff>
    </xdr:to>
    <xdr:cxnSp macro="">
      <xdr:nvCxnSpPr>
        <xdr:cNvPr id="229" name="直線コネクタ 228"/>
        <xdr:cNvCxnSpPr/>
      </xdr:nvCxnSpPr>
      <xdr:spPr>
        <a:xfrm flipV="1">
          <a:off x="4633595" y="15499981"/>
          <a:ext cx="1270" cy="1299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1567</xdr:rowOff>
    </xdr:from>
    <xdr:ext cx="534377" cy="259045"/>
    <xdr:sp macro="" textlink="">
      <xdr:nvSpPr>
        <xdr:cNvPr id="230" name="衛生費最小値テキスト"/>
        <xdr:cNvSpPr txBox="1"/>
      </xdr:nvSpPr>
      <xdr:spPr>
        <a:xfrm>
          <a:off x="4686300" y="16803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169190</xdr:rowOff>
    </xdr:from>
    <xdr:to>
      <xdr:col>24</xdr:col>
      <xdr:colOff>152400</xdr:colOff>
      <xdr:row>97</xdr:row>
      <xdr:rowOff>169190</xdr:rowOff>
    </xdr:to>
    <xdr:cxnSp macro="">
      <xdr:nvCxnSpPr>
        <xdr:cNvPr id="231" name="直線コネクタ 230"/>
        <xdr:cNvCxnSpPr/>
      </xdr:nvCxnSpPr>
      <xdr:spPr>
        <a:xfrm>
          <a:off x="4546600" y="16799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16158</xdr:rowOff>
    </xdr:from>
    <xdr:ext cx="534377" cy="259045"/>
    <xdr:sp macro="" textlink="">
      <xdr:nvSpPr>
        <xdr:cNvPr id="232" name="衛生費最大値テキスト"/>
        <xdr:cNvSpPr txBox="1"/>
      </xdr:nvSpPr>
      <xdr:spPr>
        <a:xfrm>
          <a:off x="4686300" y="15275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99,686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69481</xdr:rowOff>
    </xdr:from>
    <xdr:to>
      <xdr:col>24</xdr:col>
      <xdr:colOff>152400</xdr:colOff>
      <xdr:row>90</xdr:row>
      <xdr:rowOff>69481</xdr:rowOff>
    </xdr:to>
    <xdr:cxnSp macro="">
      <xdr:nvCxnSpPr>
        <xdr:cNvPr id="233" name="直線コネクタ 232"/>
        <xdr:cNvCxnSpPr/>
      </xdr:nvCxnSpPr>
      <xdr:spPr>
        <a:xfrm>
          <a:off x="4546600" y="15499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108649</xdr:rowOff>
    </xdr:from>
    <xdr:to>
      <xdr:col>24</xdr:col>
      <xdr:colOff>63500</xdr:colOff>
      <xdr:row>95</xdr:row>
      <xdr:rowOff>71806</xdr:rowOff>
    </xdr:to>
    <xdr:cxnSp macro="">
      <xdr:nvCxnSpPr>
        <xdr:cNvPr id="234" name="直線コネクタ 233"/>
        <xdr:cNvCxnSpPr/>
      </xdr:nvCxnSpPr>
      <xdr:spPr>
        <a:xfrm flipV="1">
          <a:off x="3797300" y="16224949"/>
          <a:ext cx="838200" cy="134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38961</xdr:rowOff>
    </xdr:from>
    <xdr:ext cx="534377" cy="259045"/>
    <xdr:sp macro="" textlink="">
      <xdr:nvSpPr>
        <xdr:cNvPr id="235" name="衛生費平均値テキスト"/>
        <xdr:cNvSpPr txBox="1"/>
      </xdr:nvSpPr>
      <xdr:spPr>
        <a:xfrm>
          <a:off x="4686300" y="163267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60534</xdr:rowOff>
    </xdr:from>
    <xdr:to>
      <xdr:col>24</xdr:col>
      <xdr:colOff>114300</xdr:colOff>
      <xdr:row>95</xdr:row>
      <xdr:rowOff>162134</xdr:rowOff>
    </xdr:to>
    <xdr:sp macro="" textlink="">
      <xdr:nvSpPr>
        <xdr:cNvPr id="236" name="フローチャート: 判断 235"/>
        <xdr:cNvSpPr/>
      </xdr:nvSpPr>
      <xdr:spPr>
        <a:xfrm>
          <a:off x="4584700" y="1634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71806</xdr:rowOff>
    </xdr:from>
    <xdr:to>
      <xdr:col>19</xdr:col>
      <xdr:colOff>177800</xdr:colOff>
      <xdr:row>95</xdr:row>
      <xdr:rowOff>134919</xdr:rowOff>
    </xdr:to>
    <xdr:cxnSp macro="">
      <xdr:nvCxnSpPr>
        <xdr:cNvPr id="237" name="直線コネクタ 236"/>
        <xdr:cNvCxnSpPr/>
      </xdr:nvCxnSpPr>
      <xdr:spPr>
        <a:xfrm flipV="1">
          <a:off x="2908300" y="16359556"/>
          <a:ext cx="889000" cy="63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56038</xdr:rowOff>
    </xdr:from>
    <xdr:to>
      <xdr:col>20</xdr:col>
      <xdr:colOff>38100</xdr:colOff>
      <xdr:row>95</xdr:row>
      <xdr:rowOff>157638</xdr:rowOff>
    </xdr:to>
    <xdr:sp macro="" textlink="">
      <xdr:nvSpPr>
        <xdr:cNvPr id="238" name="フローチャート: 判断 237"/>
        <xdr:cNvSpPr/>
      </xdr:nvSpPr>
      <xdr:spPr>
        <a:xfrm>
          <a:off x="3746500" y="1634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148765</xdr:rowOff>
    </xdr:from>
    <xdr:ext cx="534377" cy="259045"/>
    <xdr:sp macro="" textlink="">
      <xdr:nvSpPr>
        <xdr:cNvPr id="239" name="テキスト ボックス 238"/>
        <xdr:cNvSpPr txBox="1"/>
      </xdr:nvSpPr>
      <xdr:spPr>
        <a:xfrm>
          <a:off x="3530111" y="1643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134919</xdr:rowOff>
    </xdr:from>
    <xdr:to>
      <xdr:col>15</xdr:col>
      <xdr:colOff>50800</xdr:colOff>
      <xdr:row>96</xdr:row>
      <xdr:rowOff>121050</xdr:rowOff>
    </xdr:to>
    <xdr:cxnSp macro="">
      <xdr:nvCxnSpPr>
        <xdr:cNvPr id="240" name="直線コネクタ 239"/>
        <xdr:cNvCxnSpPr/>
      </xdr:nvCxnSpPr>
      <xdr:spPr>
        <a:xfrm flipV="1">
          <a:off x="2019300" y="16422669"/>
          <a:ext cx="889000" cy="157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10471</xdr:rowOff>
    </xdr:from>
    <xdr:to>
      <xdr:col>15</xdr:col>
      <xdr:colOff>101600</xdr:colOff>
      <xdr:row>96</xdr:row>
      <xdr:rowOff>112071</xdr:rowOff>
    </xdr:to>
    <xdr:sp macro="" textlink="">
      <xdr:nvSpPr>
        <xdr:cNvPr id="241" name="フローチャート: 判断 240"/>
        <xdr:cNvSpPr/>
      </xdr:nvSpPr>
      <xdr:spPr>
        <a:xfrm>
          <a:off x="2857500" y="1646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103198</xdr:rowOff>
    </xdr:from>
    <xdr:ext cx="534377" cy="259045"/>
    <xdr:sp macro="" textlink="">
      <xdr:nvSpPr>
        <xdr:cNvPr id="242" name="テキスト ボックス 241"/>
        <xdr:cNvSpPr txBox="1"/>
      </xdr:nvSpPr>
      <xdr:spPr>
        <a:xfrm>
          <a:off x="2641111" y="16562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84341</xdr:rowOff>
    </xdr:from>
    <xdr:to>
      <xdr:col>10</xdr:col>
      <xdr:colOff>114300</xdr:colOff>
      <xdr:row>96</xdr:row>
      <xdr:rowOff>121050</xdr:rowOff>
    </xdr:to>
    <xdr:cxnSp macro="">
      <xdr:nvCxnSpPr>
        <xdr:cNvPr id="243" name="直線コネクタ 242"/>
        <xdr:cNvCxnSpPr/>
      </xdr:nvCxnSpPr>
      <xdr:spPr>
        <a:xfrm>
          <a:off x="1130300" y="16543541"/>
          <a:ext cx="889000" cy="36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72803</xdr:rowOff>
    </xdr:from>
    <xdr:to>
      <xdr:col>10</xdr:col>
      <xdr:colOff>165100</xdr:colOff>
      <xdr:row>97</xdr:row>
      <xdr:rowOff>2953</xdr:rowOff>
    </xdr:to>
    <xdr:sp macro="" textlink="">
      <xdr:nvSpPr>
        <xdr:cNvPr id="244" name="フローチャート: 判断 243"/>
        <xdr:cNvSpPr/>
      </xdr:nvSpPr>
      <xdr:spPr>
        <a:xfrm>
          <a:off x="1968500" y="16532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165530</xdr:rowOff>
    </xdr:from>
    <xdr:ext cx="534377" cy="259045"/>
    <xdr:sp macro="" textlink="">
      <xdr:nvSpPr>
        <xdr:cNvPr id="245" name="テキスト ボックス 244"/>
        <xdr:cNvSpPr txBox="1"/>
      </xdr:nvSpPr>
      <xdr:spPr>
        <a:xfrm>
          <a:off x="1752111" y="16624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110846</xdr:rowOff>
    </xdr:from>
    <xdr:to>
      <xdr:col>6</xdr:col>
      <xdr:colOff>38100</xdr:colOff>
      <xdr:row>97</xdr:row>
      <xdr:rowOff>40996</xdr:rowOff>
    </xdr:to>
    <xdr:sp macro="" textlink="">
      <xdr:nvSpPr>
        <xdr:cNvPr id="246" name="フローチャート: 判断 245"/>
        <xdr:cNvSpPr/>
      </xdr:nvSpPr>
      <xdr:spPr>
        <a:xfrm>
          <a:off x="1079500" y="16570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32123</xdr:rowOff>
    </xdr:from>
    <xdr:ext cx="534377" cy="259045"/>
    <xdr:sp macro="" textlink="">
      <xdr:nvSpPr>
        <xdr:cNvPr id="247" name="テキスト ボックス 246"/>
        <xdr:cNvSpPr txBox="1"/>
      </xdr:nvSpPr>
      <xdr:spPr>
        <a:xfrm>
          <a:off x="863111" y="16662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57849</xdr:rowOff>
    </xdr:from>
    <xdr:to>
      <xdr:col>24</xdr:col>
      <xdr:colOff>114300</xdr:colOff>
      <xdr:row>94</xdr:row>
      <xdr:rowOff>159449</xdr:rowOff>
    </xdr:to>
    <xdr:sp macro="" textlink="">
      <xdr:nvSpPr>
        <xdr:cNvPr id="253" name="楕円 252"/>
        <xdr:cNvSpPr/>
      </xdr:nvSpPr>
      <xdr:spPr>
        <a:xfrm>
          <a:off x="4584700" y="16174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80726</xdr:rowOff>
    </xdr:from>
    <xdr:ext cx="534377" cy="259045"/>
    <xdr:sp macro="" textlink="">
      <xdr:nvSpPr>
        <xdr:cNvPr id="254" name="衛生費該当値テキスト"/>
        <xdr:cNvSpPr txBox="1"/>
      </xdr:nvSpPr>
      <xdr:spPr>
        <a:xfrm>
          <a:off x="4686300" y="16025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21006</xdr:rowOff>
    </xdr:from>
    <xdr:to>
      <xdr:col>20</xdr:col>
      <xdr:colOff>38100</xdr:colOff>
      <xdr:row>95</xdr:row>
      <xdr:rowOff>122606</xdr:rowOff>
    </xdr:to>
    <xdr:sp macro="" textlink="">
      <xdr:nvSpPr>
        <xdr:cNvPr id="255" name="楕円 254"/>
        <xdr:cNvSpPr/>
      </xdr:nvSpPr>
      <xdr:spPr>
        <a:xfrm>
          <a:off x="3746500" y="1630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139133</xdr:rowOff>
    </xdr:from>
    <xdr:ext cx="534377" cy="259045"/>
    <xdr:sp macro="" textlink="">
      <xdr:nvSpPr>
        <xdr:cNvPr id="256" name="テキスト ボックス 255"/>
        <xdr:cNvSpPr txBox="1"/>
      </xdr:nvSpPr>
      <xdr:spPr>
        <a:xfrm>
          <a:off x="3530111" y="1608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84119</xdr:rowOff>
    </xdr:from>
    <xdr:to>
      <xdr:col>15</xdr:col>
      <xdr:colOff>101600</xdr:colOff>
      <xdr:row>96</xdr:row>
      <xdr:rowOff>14269</xdr:rowOff>
    </xdr:to>
    <xdr:sp macro="" textlink="">
      <xdr:nvSpPr>
        <xdr:cNvPr id="257" name="楕円 256"/>
        <xdr:cNvSpPr/>
      </xdr:nvSpPr>
      <xdr:spPr>
        <a:xfrm>
          <a:off x="2857500" y="1637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30796</xdr:rowOff>
    </xdr:from>
    <xdr:ext cx="534377" cy="259045"/>
    <xdr:sp macro="" textlink="">
      <xdr:nvSpPr>
        <xdr:cNvPr id="258" name="テキスト ボックス 257"/>
        <xdr:cNvSpPr txBox="1"/>
      </xdr:nvSpPr>
      <xdr:spPr>
        <a:xfrm>
          <a:off x="2641111" y="1614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70250</xdr:rowOff>
    </xdr:from>
    <xdr:to>
      <xdr:col>10</xdr:col>
      <xdr:colOff>165100</xdr:colOff>
      <xdr:row>97</xdr:row>
      <xdr:rowOff>400</xdr:rowOff>
    </xdr:to>
    <xdr:sp macro="" textlink="">
      <xdr:nvSpPr>
        <xdr:cNvPr id="259" name="楕円 258"/>
        <xdr:cNvSpPr/>
      </xdr:nvSpPr>
      <xdr:spPr>
        <a:xfrm>
          <a:off x="1968500" y="1652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16927</xdr:rowOff>
    </xdr:from>
    <xdr:ext cx="534377" cy="259045"/>
    <xdr:sp macro="" textlink="">
      <xdr:nvSpPr>
        <xdr:cNvPr id="260" name="テキスト ボックス 259"/>
        <xdr:cNvSpPr txBox="1"/>
      </xdr:nvSpPr>
      <xdr:spPr>
        <a:xfrm>
          <a:off x="1752111" y="16304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33541</xdr:rowOff>
    </xdr:from>
    <xdr:to>
      <xdr:col>6</xdr:col>
      <xdr:colOff>38100</xdr:colOff>
      <xdr:row>96</xdr:row>
      <xdr:rowOff>135141</xdr:rowOff>
    </xdr:to>
    <xdr:sp macro="" textlink="">
      <xdr:nvSpPr>
        <xdr:cNvPr id="261" name="楕円 260"/>
        <xdr:cNvSpPr/>
      </xdr:nvSpPr>
      <xdr:spPr>
        <a:xfrm>
          <a:off x="1079500" y="16492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151668</xdr:rowOff>
    </xdr:from>
    <xdr:ext cx="534377" cy="259045"/>
    <xdr:sp macro="" textlink="">
      <xdr:nvSpPr>
        <xdr:cNvPr id="262" name="テキスト ボックス 261"/>
        <xdr:cNvSpPr txBox="1"/>
      </xdr:nvSpPr>
      <xdr:spPr>
        <a:xfrm>
          <a:off x="863111" y="16267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50393</xdr:rowOff>
    </xdr:from>
    <xdr:to>
      <xdr:col>54</xdr:col>
      <xdr:colOff>189865</xdr:colOff>
      <xdr:row>39</xdr:row>
      <xdr:rowOff>44450</xdr:rowOff>
    </xdr:to>
    <xdr:cxnSp macro="">
      <xdr:nvCxnSpPr>
        <xdr:cNvPr id="286" name="直線コネクタ 285"/>
        <xdr:cNvCxnSpPr/>
      </xdr:nvCxnSpPr>
      <xdr:spPr>
        <a:xfrm flipV="1">
          <a:off x="10475595" y="5365343"/>
          <a:ext cx="1270" cy="1365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168520</xdr:rowOff>
    </xdr:from>
    <xdr:ext cx="534377" cy="259045"/>
    <xdr:sp macro="" textlink="">
      <xdr:nvSpPr>
        <xdr:cNvPr id="289" name="労働費最大値テキスト"/>
        <xdr:cNvSpPr txBox="1"/>
      </xdr:nvSpPr>
      <xdr:spPr>
        <a:xfrm>
          <a:off x="10528300" y="5140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50393</xdr:rowOff>
    </xdr:from>
    <xdr:to>
      <xdr:col>55</xdr:col>
      <xdr:colOff>88900</xdr:colOff>
      <xdr:row>31</xdr:row>
      <xdr:rowOff>50393</xdr:rowOff>
    </xdr:to>
    <xdr:cxnSp macro="">
      <xdr:nvCxnSpPr>
        <xdr:cNvPr id="290" name="直線コネクタ 289"/>
        <xdr:cNvCxnSpPr/>
      </xdr:nvCxnSpPr>
      <xdr:spPr>
        <a:xfrm>
          <a:off x="10388600" y="5365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132232</xdr:rowOff>
    </xdr:from>
    <xdr:to>
      <xdr:col>55</xdr:col>
      <xdr:colOff>0</xdr:colOff>
      <xdr:row>38</xdr:row>
      <xdr:rowOff>132614</xdr:rowOff>
    </xdr:to>
    <xdr:cxnSp macro="">
      <xdr:nvCxnSpPr>
        <xdr:cNvPr id="291" name="直線コネクタ 290"/>
        <xdr:cNvCxnSpPr/>
      </xdr:nvCxnSpPr>
      <xdr:spPr>
        <a:xfrm>
          <a:off x="9639300" y="6647332"/>
          <a:ext cx="8382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65041</xdr:rowOff>
    </xdr:from>
    <xdr:ext cx="469744" cy="259045"/>
    <xdr:sp macro="" textlink="">
      <xdr:nvSpPr>
        <xdr:cNvPr id="292" name="労働費平均値テキスト"/>
        <xdr:cNvSpPr txBox="1"/>
      </xdr:nvSpPr>
      <xdr:spPr>
        <a:xfrm>
          <a:off x="10528300" y="65801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86614</xdr:rowOff>
    </xdr:from>
    <xdr:to>
      <xdr:col>55</xdr:col>
      <xdr:colOff>50800</xdr:colOff>
      <xdr:row>39</xdr:row>
      <xdr:rowOff>16764</xdr:rowOff>
    </xdr:to>
    <xdr:sp macro="" textlink="">
      <xdr:nvSpPr>
        <xdr:cNvPr id="293" name="フローチャート: 判断 292"/>
        <xdr:cNvSpPr/>
      </xdr:nvSpPr>
      <xdr:spPr>
        <a:xfrm>
          <a:off x="10426700" y="660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42773</xdr:rowOff>
    </xdr:from>
    <xdr:to>
      <xdr:col>50</xdr:col>
      <xdr:colOff>114300</xdr:colOff>
      <xdr:row>38</xdr:row>
      <xdr:rowOff>132232</xdr:rowOff>
    </xdr:to>
    <xdr:cxnSp macro="">
      <xdr:nvCxnSpPr>
        <xdr:cNvPr id="294" name="直線コネクタ 293"/>
        <xdr:cNvCxnSpPr/>
      </xdr:nvCxnSpPr>
      <xdr:spPr>
        <a:xfrm>
          <a:off x="8750300" y="6557873"/>
          <a:ext cx="889000" cy="89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118466</xdr:rowOff>
    </xdr:from>
    <xdr:to>
      <xdr:col>50</xdr:col>
      <xdr:colOff>165100</xdr:colOff>
      <xdr:row>39</xdr:row>
      <xdr:rowOff>48616</xdr:rowOff>
    </xdr:to>
    <xdr:sp macro="" textlink="">
      <xdr:nvSpPr>
        <xdr:cNvPr id="295" name="フローチャート: 判断 294"/>
        <xdr:cNvSpPr/>
      </xdr:nvSpPr>
      <xdr:spPr>
        <a:xfrm>
          <a:off x="9588500" y="663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39743</xdr:rowOff>
    </xdr:from>
    <xdr:ext cx="378565" cy="259045"/>
    <xdr:sp macro="" textlink="">
      <xdr:nvSpPr>
        <xdr:cNvPr id="296" name="テキスト ボックス 295"/>
        <xdr:cNvSpPr txBox="1"/>
      </xdr:nvSpPr>
      <xdr:spPr>
        <a:xfrm>
          <a:off x="9450017" y="6726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42773</xdr:rowOff>
    </xdr:from>
    <xdr:to>
      <xdr:col>45</xdr:col>
      <xdr:colOff>177800</xdr:colOff>
      <xdr:row>38</xdr:row>
      <xdr:rowOff>85598</xdr:rowOff>
    </xdr:to>
    <xdr:cxnSp macro="">
      <xdr:nvCxnSpPr>
        <xdr:cNvPr id="297" name="直線コネクタ 296"/>
        <xdr:cNvCxnSpPr/>
      </xdr:nvCxnSpPr>
      <xdr:spPr>
        <a:xfrm flipV="1">
          <a:off x="7861300" y="6557873"/>
          <a:ext cx="889000" cy="42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95377</xdr:rowOff>
    </xdr:from>
    <xdr:to>
      <xdr:col>46</xdr:col>
      <xdr:colOff>38100</xdr:colOff>
      <xdr:row>39</xdr:row>
      <xdr:rowOff>25527</xdr:rowOff>
    </xdr:to>
    <xdr:sp macro="" textlink="">
      <xdr:nvSpPr>
        <xdr:cNvPr id="298" name="フローチャート: 判断 297"/>
        <xdr:cNvSpPr/>
      </xdr:nvSpPr>
      <xdr:spPr>
        <a:xfrm>
          <a:off x="8699500" y="661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16654</xdr:rowOff>
    </xdr:from>
    <xdr:ext cx="378565" cy="259045"/>
    <xdr:sp macro="" textlink="">
      <xdr:nvSpPr>
        <xdr:cNvPr id="299" name="テキスト ボックス 298"/>
        <xdr:cNvSpPr txBox="1"/>
      </xdr:nvSpPr>
      <xdr:spPr>
        <a:xfrm>
          <a:off x="8561017" y="67032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85598</xdr:rowOff>
    </xdr:from>
    <xdr:to>
      <xdr:col>41</xdr:col>
      <xdr:colOff>50800</xdr:colOff>
      <xdr:row>38</xdr:row>
      <xdr:rowOff>98628</xdr:rowOff>
    </xdr:to>
    <xdr:cxnSp macro="">
      <xdr:nvCxnSpPr>
        <xdr:cNvPr id="300" name="直線コネクタ 299"/>
        <xdr:cNvCxnSpPr/>
      </xdr:nvCxnSpPr>
      <xdr:spPr>
        <a:xfrm flipV="1">
          <a:off x="6972300" y="6600698"/>
          <a:ext cx="8890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111074</xdr:rowOff>
    </xdr:from>
    <xdr:to>
      <xdr:col>41</xdr:col>
      <xdr:colOff>101600</xdr:colOff>
      <xdr:row>39</xdr:row>
      <xdr:rowOff>41224</xdr:rowOff>
    </xdr:to>
    <xdr:sp macro="" textlink="">
      <xdr:nvSpPr>
        <xdr:cNvPr id="301" name="フローチャート: 判断 300"/>
        <xdr:cNvSpPr/>
      </xdr:nvSpPr>
      <xdr:spPr>
        <a:xfrm>
          <a:off x="7810500" y="662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32351</xdr:rowOff>
    </xdr:from>
    <xdr:ext cx="378565" cy="259045"/>
    <xdr:sp macro="" textlink="">
      <xdr:nvSpPr>
        <xdr:cNvPr id="302" name="テキスト ボックス 301"/>
        <xdr:cNvSpPr txBox="1"/>
      </xdr:nvSpPr>
      <xdr:spPr>
        <a:xfrm>
          <a:off x="7672017" y="67189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113208</xdr:rowOff>
    </xdr:from>
    <xdr:to>
      <xdr:col>36</xdr:col>
      <xdr:colOff>165100</xdr:colOff>
      <xdr:row>39</xdr:row>
      <xdr:rowOff>43358</xdr:rowOff>
    </xdr:to>
    <xdr:sp macro="" textlink="">
      <xdr:nvSpPr>
        <xdr:cNvPr id="303" name="フローチャート: 判断 302"/>
        <xdr:cNvSpPr/>
      </xdr:nvSpPr>
      <xdr:spPr>
        <a:xfrm>
          <a:off x="6921500" y="6628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34485</xdr:rowOff>
    </xdr:from>
    <xdr:ext cx="378565" cy="259045"/>
    <xdr:sp macro="" textlink="">
      <xdr:nvSpPr>
        <xdr:cNvPr id="304" name="テキスト ボックス 303"/>
        <xdr:cNvSpPr txBox="1"/>
      </xdr:nvSpPr>
      <xdr:spPr>
        <a:xfrm>
          <a:off x="6783017" y="6721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81814</xdr:rowOff>
    </xdr:from>
    <xdr:to>
      <xdr:col>55</xdr:col>
      <xdr:colOff>50800</xdr:colOff>
      <xdr:row>39</xdr:row>
      <xdr:rowOff>11964</xdr:rowOff>
    </xdr:to>
    <xdr:sp macro="" textlink="">
      <xdr:nvSpPr>
        <xdr:cNvPr id="310" name="楕円 309"/>
        <xdr:cNvSpPr/>
      </xdr:nvSpPr>
      <xdr:spPr>
        <a:xfrm>
          <a:off x="10426700" y="659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41190</xdr:rowOff>
    </xdr:from>
    <xdr:ext cx="469744" cy="259045"/>
    <xdr:sp macro="" textlink="">
      <xdr:nvSpPr>
        <xdr:cNvPr id="311" name="労働費該当値テキスト"/>
        <xdr:cNvSpPr txBox="1"/>
      </xdr:nvSpPr>
      <xdr:spPr>
        <a:xfrm>
          <a:off x="10528300" y="6384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81432</xdr:rowOff>
    </xdr:from>
    <xdr:to>
      <xdr:col>50</xdr:col>
      <xdr:colOff>165100</xdr:colOff>
      <xdr:row>39</xdr:row>
      <xdr:rowOff>11582</xdr:rowOff>
    </xdr:to>
    <xdr:sp macro="" textlink="">
      <xdr:nvSpPr>
        <xdr:cNvPr id="312" name="楕円 311"/>
        <xdr:cNvSpPr/>
      </xdr:nvSpPr>
      <xdr:spPr>
        <a:xfrm>
          <a:off x="9588500" y="659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28109</xdr:rowOff>
    </xdr:from>
    <xdr:ext cx="469744" cy="259045"/>
    <xdr:sp macro="" textlink="">
      <xdr:nvSpPr>
        <xdr:cNvPr id="313" name="テキスト ボックス 312"/>
        <xdr:cNvSpPr txBox="1"/>
      </xdr:nvSpPr>
      <xdr:spPr>
        <a:xfrm>
          <a:off x="9404428" y="637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163423</xdr:rowOff>
    </xdr:from>
    <xdr:to>
      <xdr:col>46</xdr:col>
      <xdr:colOff>38100</xdr:colOff>
      <xdr:row>38</xdr:row>
      <xdr:rowOff>93573</xdr:rowOff>
    </xdr:to>
    <xdr:sp macro="" textlink="">
      <xdr:nvSpPr>
        <xdr:cNvPr id="314" name="楕円 313"/>
        <xdr:cNvSpPr/>
      </xdr:nvSpPr>
      <xdr:spPr>
        <a:xfrm>
          <a:off x="8699500" y="6507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110101</xdr:rowOff>
    </xdr:from>
    <xdr:ext cx="469744" cy="259045"/>
    <xdr:sp macro="" textlink="">
      <xdr:nvSpPr>
        <xdr:cNvPr id="315" name="テキスト ボックス 314"/>
        <xdr:cNvSpPr txBox="1"/>
      </xdr:nvSpPr>
      <xdr:spPr>
        <a:xfrm>
          <a:off x="8515428" y="6282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34798</xdr:rowOff>
    </xdr:from>
    <xdr:to>
      <xdr:col>41</xdr:col>
      <xdr:colOff>101600</xdr:colOff>
      <xdr:row>38</xdr:row>
      <xdr:rowOff>136398</xdr:rowOff>
    </xdr:to>
    <xdr:sp macro="" textlink="">
      <xdr:nvSpPr>
        <xdr:cNvPr id="316" name="楕円 315"/>
        <xdr:cNvSpPr/>
      </xdr:nvSpPr>
      <xdr:spPr>
        <a:xfrm>
          <a:off x="7810500" y="6549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152925</xdr:rowOff>
    </xdr:from>
    <xdr:ext cx="469744" cy="259045"/>
    <xdr:sp macro="" textlink="">
      <xdr:nvSpPr>
        <xdr:cNvPr id="317" name="テキスト ボックス 316"/>
        <xdr:cNvSpPr txBox="1"/>
      </xdr:nvSpPr>
      <xdr:spPr>
        <a:xfrm>
          <a:off x="7626428" y="6325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47828</xdr:rowOff>
    </xdr:from>
    <xdr:to>
      <xdr:col>36</xdr:col>
      <xdr:colOff>165100</xdr:colOff>
      <xdr:row>38</xdr:row>
      <xdr:rowOff>149428</xdr:rowOff>
    </xdr:to>
    <xdr:sp macro="" textlink="">
      <xdr:nvSpPr>
        <xdr:cNvPr id="318" name="楕円 317"/>
        <xdr:cNvSpPr/>
      </xdr:nvSpPr>
      <xdr:spPr>
        <a:xfrm>
          <a:off x="6921500" y="6562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165955</xdr:rowOff>
    </xdr:from>
    <xdr:ext cx="469744" cy="259045"/>
    <xdr:sp macro="" textlink="">
      <xdr:nvSpPr>
        <xdr:cNvPr id="319" name="テキスト ボックス 318"/>
        <xdr:cNvSpPr txBox="1"/>
      </xdr:nvSpPr>
      <xdr:spPr>
        <a:xfrm>
          <a:off x="6737428" y="633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137395</xdr:rowOff>
    </xdr:from>
    <xdr:to>
      <xdr:col>54</xdr:col>
      <xdr:colOff>189865</xdr:colOff>
      <xdr:row>58</xdr:row>
      <xdr:rowOff>138671</xdr:rowOff>
    </xdr:to>
    <xdr:cxnSp macro="">
      <xdr:nvCxnSpPr>
        <xdr:cNvPr id="343" name="直線コネクタ 342"/>
        <xdr:cNvCxnSpPr/>
      </xdr:nvCxnSpPr>
      <xdr:spPr>
        <a:xfrm flipV="1">
          <a:off x="10475595" y="8709895"/>
          <a:ext cx="1270" cy="1372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142498</xdr:rowOff>
    </xdr:from>
    <xdr:ext cx="469744" cy="259045"/>
    <xdr:sp macro="" textlink="">
      <xdr:nvSpPr>
        <xdr:cNvPr id="344" name="農林水産業費最小値テキスト"/>
        <xdr:cNvSpPr txBox="1"/>
      </xdr:nvSpPr>
      <xdr:spPr>
        <a:xfrm>
          <a:off x="10528300" y="1008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138671</xdr:rowOff>
    </xdr:from>
    <xdr:to>
      <xdr:col>55</xdr:col>
      <xdr:colOff>88900</xdr:colOff>
      <xdr:row>58</xdr:row>
      <xdr:rowOff>138671</xdr:rowOff>
    </xdr:to>
    <xdr:cxnSp macro="">
      <xdr:nvCxnSpPr>
        <xdr:cNvPr id="345" name="直線コネクタ 344"/>
        <xdr:cNvCxnSpPr/>
      </xdr:nvCxnSpPr>
      <xdr:spPr>
        <a:xfrm>
          <a:off x="10388600" y="10082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84072</xdr:rowOff>
    </xdr:from>
    <xdr:ext cx="534377" cy="259045"/>
    <xdr:sp macro="" textlink="">
      <xdr:nvSpPr>
        <xdr:cNvPr id="346" name="農林水産業費最大値テキスト"/>
        <xdr:cNvSpPr txBox="1"/>
      </xdr:nvSpPr>
      <xdr:spPr>
        <a:xfrm>
          <a:off x="10528300" y="8485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137395</xdr:rowOff>
    </xdr:from>
    <xdr:to>
      <xdr:col>55</xdr:col>
      <xdr:colOff>88900</xdr:colOff>
      <xdr:row>50</xdr:row>
      <xdr:rowOff>137395</xdr:rowOff>
    </xdr:to>
    <xdr:cxnSp macro="">
      <xdr:nvCxnSpPr>
        <xdr:cNvPr id="347" name="直線コネクタ 346"/>
        <xdr:cNvCxnSpPr/>
      </xdr:nvCxnSpPr>
      <xdr:spPr>
        <a:xfrm>
          <a:off x="10388600" y="8709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119602</xdr:rowOff>
    </xdr:from>
    <xdr:to>
      <xdr:col>55</xdr:col>
      <xdr:colOff>0</xdr:colOff>
      <xdr:row>56</xdr:row>
      <xdr:rowOff>24676</xdr:rowOff>
    </xdr:to>
    <xdr:cxnSp macro="">
      <xdr:nvCxnSpPr>
        <xdr:cNvPr id="348" name="直線コネクタ 347"/>
        <xdr:cNvCxnSpPr/>
      </xdr:nvCxnSpPr>
      <xdr:spPr>
        <a:xfrm flipV="1">
          <a:off x="9639300" y="9549352"/>
          <a:ext cx="838200" cy="76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107370</xdr:rowOff>
    </xdr:from>
    <xdr:ext cx="534377" cy="259045"/>
    <xdr:sp macro="" textlink="">
      <xdr:nvSpPr>
        <xdr:cNvPr id="349" name="農林水産業費平均値テキスト"/>
        <xdr:cNvSpPr txBox="1"/>
      </xdr:nvSpPr>
      <xdr:spPr>
        <a:xfrm>
          <a:off x="10528300" y="9537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128943</xdr:rowOff>
    </xdr:from>
    <xdr:to>
      <xdr:col>55</xdr:col>
      <xdr:colOff>50800</xdr:colOff>
      <xdr:row>56</xdr:row>
      <xdr:rowOff>59093</xdr:rowOff>
    </xdr:to>
    <xdr:sp macro="" textlink="">
      <xdr:nvSpPr>
        <xdr:cNvPr id="350" name="フローチャート: 判断 349"/>
        <xdr:cNvSpPr/>
      </xdr:nvSpPr>
      <xdr:spPr>
        <a:xfrm>
          <a:off x="10426700" y="9558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19971</xdr:rowOff>
    </xdr:from>
    <xdr:to>
      <xdr:col>50</xdr:col>
      <xdr:colOff>114300</xdr:colOff>
      <xdr:row>56</xdr:row>
      <xdr:rowOff>24676</xdr:rowOff>
    </xdr:to>
    <xdr:cxnSp macro="">
      <xdr:nvCxnSpPr>
        <xdr:cNvPr id="351" name="直線コネクタ 350"/>
        <xdr:cNvCxnSpPr/>
      </xdr:nvCxnSpPr>
      <xdr:spPr>
        <a:xfrm>
          <a:off x="8750300" y="9621171"/>
          <a:ext cx="889000" cy="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158794</xdr:rowOff>
    </xdr:from>
    <xdr:to>
      <xdr:col>50</xdr:col>
      <xdr:colOff>165100</xdr:colOff>
      <xdr:row>56</xdr:row>
      <xdr:rowOff>88944</xdr:rowOff>
    </xdr:to>
    <xdr:sp macro="" textlink="">
      <xdr:nvSpPr>
        <xdr:cNvPr id="352" name="フローチャート: 判断 351"/>
        <xdr:cNvSpPr/>
      </xdr:nvSpPr>
      <xdr:spPr>
        <a:xfrm>
          <a:off x="9588500" y="958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80071</xdr:rowOff>
    </xdr:from>
    <xdr:ext cx="534377" cy="259045"/>
    <xdr:sp macro="" textlink="">
      <xdr:nvSpPr>
        <xdr:cNvPr id="353" name="テキスト ボックス 352"/>
        <xdr:cNvSpPr txBox="1"/>
      </xdr:nvSpPr>
      <xdr:spPr>
        <a:xfrm>
          <a:off x="9372111" y="9681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19971</xdr:rowOff>
    </xdr:from>
    <xdr:to>
      <xdr:col>45</xdr:col>
      <xdr:colOff>177800</xdr:colOff>
      <xdr:row>56</xdr:row>
      <xdr:rowOff>49384</xdr:rowOff>
    </xdr:to>
    <xdr:cxnSp macro="">
      <xdr:nvCxnSpPr>
        <xdr:cNvPr id="354" name="直線コネクタ 353"/>
        <xdr:cNvCxnSpPr/>
      </xdr:nvCxnSpPr>
      <xdr:spPr>
        <a:xfrm flipV="1">
          <a:off x="7861300" y="9621171"/>
          <a:ext cx="889000" cy="29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46057</xdr:rowOff>
    </xdr:from>
    <xdr:to>
      <xdr:col>46</xdr:col>
      <xdr:colOff>38100</xdr:colOff>
      <xdr:row>56</xdr:row>
      <xdr:rowOff>147657</xdr:rowOff>
    </xdr:to>
    <xdr:sp macro="" textlink="">
      <xdr:nvSpPr>
        <xdr:cNvPr id="355" name="フローチャート: 判断 354"/>
        <xdr:cNvSpPr/>
      </xdr:nvSpPr>
      <xdr:spPr>
        <a:xfrm>
          <a:off x="8699500" y="964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138784</xdr:rowOff>
    </xdr:from>
    <xdr:ext cx="534377" cy="259045"/>
    <xdr:sp macro="" textlink="">
      <xdr:nvSpPr>
        <xdr:cNvPr id="356" name="テキスト ボックス 355"/>
        <xdr:cNvSpPr txBox="1"/>
      </xdr:nvSpPr>
      <xdr:spPr>
        <a:xfrm>
          <a:off x="8483111" y="973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49384</xdr:rowOff>
    </xdr:from>
    <xdr:to>
      <xdr:col>41</xdr:col>
      <xdr:colOff>50800</xdr:colOff>
      <xdr:row>56</xdr:row>
      <xdr:rowOff>69062</xdr:rowOff>
    </xdr:to>
    <xdr:cxnSp macro="">
      <xdr:nvCxnSpPr>
        <xdr:cNvPr id="357" name="直線コネクタ 356"/>
        <xdr:cNvCxnSpPr/>
      </xdr:nvCxnSpPr>
      <xdr:spPr>
        <a:xfrm flipV="1">
          <a:off x="6972300" y="9650584"/>
          <a:ext cx="889000" cy="19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63735</xdr:rowOff>
    </xdr:from>
    <xdr:to>
      <xdr:col>41</xdr:col>
      <xdr:colOff>101600</xdr:colOff>
      <xdr:row>56</xdr:row>
      <xdr:rowOff>165335</xdr:rowOff>
    </xdr:to>
    <xdr:sp macro="" textlink="">
      <xdr:nvSpPr>
        <xdr:cNvPr id="358" name="フローチャート: 判断 357"/>
        <xdr:cNvSpPr/>
      </xdr:nvSpPr>
      <xdr:spPr>
        <a:xfrm>
          <a:off x="7810500" y="966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156462</xdr:rowOff>
    </xdr:from>
    <xdr:ext cx="534377" cy="259045"/>
    <xdr:sp macro="" textlink="">
      <xdr:nvSpPr>
        <xdr:cNvPr id="359" name="テキスト ボックス 358"/>
        <xdr:cNvSpPr txBox="1"/>
      </xdr:nvSpPr>
      <xdr:spPr>
        <a:xfrm>
          <a:off x="7594111" y="9757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59792</xdr:rowOff>
    </xdr:from>
    <xdr:to>
      <xdr:col>36</xdr:col>
      <xdr:colOff>165100</xdr:colOff>
      <xdr:row>56</xdr:row>
      <xdr:rowOff>161392</xdr:rowOff>
    </xdr:to>
    <xdr:sp macro="" textlink="">
      <xdr:nvSpPr>
        <xdr:cNvPr id="360" name="フローチャート: 判断 359"/>
        <xdr:cNvSpPr/>
      </xdr:nvSpPr>
      <xdr:spPr>
        <a:xfrm>
          <a:off x="6921500" y="9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152519</xdr:rowOff>
    </xdr:from>
    <xdr:ext cx="534377" cy="259045"/>
    <xdr:sp macro="" textlink="">
      <xdr:nvSpPr>
        <xdr:cNvPr id="361" name="テキスト ボックス 360"/>
        <xdr:cNvSpPr txBox="1"/>
      </xdr:nvSpPr>
      <xdr:spPr>
        <a:xfrm>
          <a:off x="6705111" y="975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68802</xdr:rowOff>
    </xdr:from>
    <xdr:to>
      <xdr:col>55</xdr:col>
      <xdr:colOff>50800</xdr:colOff>
      <xdr:row>55</xdr:row>
      <xdr:rowOff>170402</xdr:rowOff>
    </xdr:to>
    <xdr:sp macro="" textlink="">
      <xdr:nvSpPr>
        <xdr:cNvPr id="367" name="楕円 366"/>
        <xdr:cNvSpPr/>
      </xdr:nvSpPr>
      <xdr:spPr>
        <a:xfrm>
          <a:off x="10426700" y="949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91679</xdr:rowOff>
    </xdr:from>
    <xdr:ext cx="534377" cy="259045"/>
    <xdr:sp macro="" textlink="">
      <xdr:nvSpPr>
        <xdr:cNvPr id="368" name="農林水産業費該当値テキスト"/>
        <xdr:cNvSpPr txBox="1"/>
      </xdr:nvSpPr>
      <xdr:spPr>
        <a:xfrm>
          <a:off x="10528300" y="9349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145326</xdr:rowOff>
    </xdr:from>
    <xdr:to>
      <xdr:col>50</xdr:col>
      <xdr:colOff>165100</xdr:colOff>
      <xdr:row>56</xdr:row>
      <xdr:rowOff>75476</xdr:rowOff>
    </xdr:to>
    <xdr:sp macro="" textlink="">
      <xdr:nvSpPr>
        <xdr:cNvPr id="369" name="楕円 368"/>
        <xdr:cNvSpPr/>
      </xdr:nvSpPr>
      <xdr:spPr>
        <a:xfrm>
          <a:off x="9588500" y="957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92003</xdr:rowOff>
    </xdr:from>
    <xdr:ext cx="534377" cy="259045"/>
    <xdr:sp macro="" textlink="">
      <xdr:nvSpPr>
        <xdr:cNvPr id="370" name="テキスト ボックス 369"/>
        <xdr:cNvSpPr txBox="1"/>
      </xdr:nvSpPr>
      <xdr:spPr>
        <a:xfrm>
          <a:off x="9372111" y="935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140621</xdr:rowOff>
    </xdr:from>
    <xdr:to>
      <xdr:col>46</xdr:col>
      <xdr:colOff>38100</xdr:colOff>
      <xdr:row>56</xdr:row>
      <xdr:rowOff>70771</xdr:rowOff>
    </xdr:to>
    <xdr:sp macro="" textlink="">
      <xdr:nvSpPr>
        <xdr:cNvPr id="371" name="楕円 370"/>
        <xdr:cNvSpPr/>
      </xdr:nvSpPr>
      <xdr:spPr>
        <a:xfrm>
          <a:off x="8699500" y="9570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87298</xdr:rowOff>
    </xdr:from>
    <xdr:ext cx="534377" cy="259045"/>
    <xdr:sp macro="" textlink="">
      <xdr:nvSpPr>
        <xdr:cNvPr id="372" name="テキスト ボックス 371"/>
        <xdr:cNvSpPr txBox="1"/>
      </xdr:nvSpPr>
      <xdr:spPr>
        <a:xfrm>
          <a:off x="8483111" y="9345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170034</xdr:rowOff>
    </xdr:from>
    <xdr:to>
      <xdr:col>41</xdr:col>
      <xdr:colOff>101600</xdr:colOff>
      <xdr:row>56</xdr:row>
      <xdr:rowOff>100184</xdr:rowOff>
    </xdr:to>
    <xdr:sp macro="" textlink="">
      <xdr:nvSpPr>
        <xdr:cNvPr id="373" name="楕円 372"/>
        <xdr:cNvSpPr/>
      </xdr:nvSpPr>
      <xdr:spPr>
        <a:xfrm>
          <a:off x="7810500" y="9599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116711</xdr:rowOff>
    </xdr:from>
    <xdr:ext cx="534377" cy="259045"/>
    <xdr:sp macro="" textlink="">
      <xdr:nvSpPr>
        <xdr:cNvPr id="374" name="テキスト ボックス 373"/>
        <xdr:cNvSpPr txBox="1"/>
      </xdr:nvSpPr>
      <xdr:spPr>
        <a:xfrm>
          <a:off x="7594111" y="9375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18262</xdr:rowOff>
    </xdr:from>
    <xdr:to>
      <xdr:col>36</xdr:col>
      <xdr:colOff>165100</xdr:colOff>
      <xdr:row>56</xdr:row>
      <xdr:rowOff>119862</xdr:rowOff>
    </xdr:to>
    <xdr:sp macro="" textlink="">
      <xdr:nvSpPr>
        <xdr:cNvPr id="375" name="楕円 374"/>
        <xdr:cNvSpPr/>
      </xdr:nvSpPr>
      <xdr:spPr>
        <a:xfrm>
          <a:off x="6921500" y="961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136389</xdr:rowOff>
    </xdr:from>
    <xdr:ext cx="534377" cy="259045"/>
    <xdr:sp macro="" textlink="">
      <xdr:nvSpPr>
        <xdr:cNvPr id="376" name="テキスト ボックス 375"/>
        <xdr:cNvSpPr txBox="1"/>
      </xdr:nvSpPr>
      <xdr:spPr>
        <a:xfrm>
          <a:off x="6705111" y="9394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12119</xdr:rowOff>
    </xdr:from>
    <xdr:to>
      <xdr:col>54</xdr:col>
      <xdr:colOff>189865</xdr:colOff>
      <xdr:row>78</xdr:row>
      <xdr:rowOff>45563</xdr:rowOff>
    </xdr:to>
    <xdr:cxnSp macro="">
      <xdr:nvCxnSpPr>
        <xdr:cNvPr id="398" name="直線コネクタ 397"/>
        <xdr:cNvCxnSpPr/>
      </xdr:nvCxnSpPr>
      <xdr:spPr>
        <a:xfrm flipV="1">
          <a:off x="10475595" y="12013619"/>
          <a:ext cx="1270" cy="1405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49390</xdr:rowOff>
    </xdr:from>
    <xdr:ext cx="469744" cy="259045"/>
    <xdr:sp macro="" textlink="">
      <xdr:nvSpPr>
        <xdr:cNvPr id="399" name="商工費最小値テキスト"/>
        <xdr:cNvSpPr txBox="1"/>
      </xdr:nvSpPr>
      <xdr:spPr>
        <a:xfrm>
          <a:off x="10528300" y="13422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45563</xdr:rowOff>
    </xdr:from>
    <xdr:to>
      <xdr:col>55</xdr:col>
      <xdr:colOff>88900</xdr:colOff>
      <xdr:row>78</xdr:row>
      <xdr:rowOff>45563</xdr:rowOff>
    </xdr:to>
    <xdr:cxnSp macro="">
      <xdr:nvCxnSpPr>
        <xdr:cNvPr id="400" name="直線コネクタ 399"/>
        <xdr:cNvCxnSpPr/>
      </xdr:nvCxnSpPr>
      <xdr:spPr>
        <a:xfrm>
          <a:off x="10388600" y="13418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130246</xdr:rowOff>
    </xdr:from>
    <xdr:ext cx="534377" cy="259045"/>
    <xdr:sp macro="" textlink="">
      <xdr:nvSpPr>
        <xdr:cNvPr id="401" name="商工費最大値テキスト"/>
        <xdr:cNvSpPr txBox="1"/>
      </xdr:nvSpPr>
      <xdr:spPr>
        <a:xfrm>
          <a:off x="10528300" y="11788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65,581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12119</xdr:rowOff>
    </xdr:from>
    <xdr:to>
      <xdr:col>55</xdr:col>
      <xdr:colOff>88900</xdr:colOff>
      <xdr:row>70</xdr:row>
      <xdr:rowOff>12119</xdr:rowOff>
    </xdr:to>
    <xdr:cxnSp macro="">
      <xdr:nvCxnSpPr>
        <xdr:cNvPr id="402" name="直線コネクタ 401"/>
        <xdr:cNvCxnSpPr/>
      </xdr:nvCxnSpPr>
      <xdr:spPr>
        <a:xfrm>
          <a:off x="10388600" y="12013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54501</xdr:rowOff>
    </xdr:from>
    <xdr:to>
      <xdr:col>55</xdr:col>
      <xdr:colOff>0</xdr:colOff>
      <xdr:row>75</xdr:row>
      <xdr:rowOff>124635</xdr:rowOff>
    </xdr:to>
    <xdr:cxnSp macro="">
      <xdr:nvCxnSpPr>
        <xdr:cNvPr id="403" name="直線コネクタ 402"/>
        <xdr:cNvCxnSpPr/>
      </xdr:nvCxnSpPr>
      <xdr:spPr>
        <a:xfrm>
          <a:off x="9639300" y="12913251"/>
          <a:ext cx="838200" cy="70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78607</xdr:rowOff>
    </xdr:from>
    <xdr:ext cx="534377" cy="259045"/>
    <xdr:sp macro="" textlink="">
      <xdr:nvSpPr>
        <xdr:cNvPr id="404" name="商工費平均値テキスト"/>
        <xdr:cNvSpPr txBox="1"/>
      </xdr:nvSpPr>
      <xdr:spPr>
        <a:xfrm>
          <a:off x="10528300" y="127659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55730</xdr:rowOff>
    </xdr:from>
    <xdr:to>
      <xdr:col>55</xdr:col>
      <xdr:colOff>50800</xdr:colOff>
      <xdr:row>75</xdr:row>
      <xdr:rowOff>157330</xdr:rowOff>
    </xdr:to>
    <xdr:sp macro="" textlink="">
      <xdr:nvSpPr>
        <xdr:cNvPr id="405" name="フローチャート: 判断 404"/>
        <xdr:cNvSpPr/>
      </xdr:nvSpPr>
      <xdr:spPr>
        <a:xfrm>
          <a:off x="10426700" y="1291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54501</xdr:rowOff>
    </xdr:from>
    <xdr:to>
      <xdr:col>50</xdr:col>
      <xdr:colOff>114300</xdr:colOff>
      <xdr:row>75</xdr:row>
      <xdr:rowOff>60741</xdr:rowOff>
    </xdr:to>
    <xdr:cxnSp macro="">
      <xdr:nvCxnSpPr>
        <xdr:cNvPr id="406" name="直線コネクタ 405"/>
        <xdr:cNvCxnSpPr/>
      </xdr:nvCxnSpPr>
      <xdr:spPr>
        <a:xfrm flipV="1">
          <a:off x="8750300" y="12913251"/>
          <a:ext cx="889000" cy="6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43249</xdr:rowOff>
    </xdr:from>
    <xdr:to>
      <xdr:col>50</xdr:col>
      <xdr:colOff>165100</xdr:colOff>
      <xdr:row>75</xdr:row>
      <xdr:rowOff>144849</xdr:rowOff>
    </xdr:to>
    <xdr:sp macro="" textlink="">
      <xdr:nvSpPr>
        <xdr:cNvPr id="407" name="フローチャート: 判断 406"/>
        <xdr:cNvSpPr/>
      </xdr:nvSpPr>
      <xdr:spPr>
        <a:xfrm>
          <a:off x="9588500" y="12901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135976</xdr:rowOff>
    </xdr:from>
    <xdr:ext cx="534377" cy="259045"/>
    <xdr:sp macro="" textlink="">
      <xdr:nvSpPr>
        <xdr:cNvPr id="408" name="テキスト ボックス 407"/>
        <xdr:cNvSpPr txBox="1"/>
      </xdr:nvSpPr>
      <xdr:spPr>
        <a:xfrm>
          <a:off x="9372111" y="12994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60741</xdr:rowOff>
    </xdr:from>
    <xdr:to>
      <xdr:col>45</xdr:col>
      <xdr:colOff>177800</xdr:colOff>
      <xdr:row>76</xdr:row>
      <xdr:rowOff>128521</xdr:rowOff>
    </xdr:to>
    <xdr:cxnSp macro="">
      <xdr:nvCxnSpPr>
        <xdr:cNvPr id="409" name="直線コネクタ 408"/>
        <xdr:cNvCxnSpPr/>
      </xdr:nvCxnSpPr>
      <xdr:spPr>
        <a:xfrm flipV="1">
          <a:off x="7861300" y="12919491"/>
          <a:ext cx="889000" cy="239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97747</xdr:rowOff>
    </xdr:from>
    <xdr:to>
      <xdr:col>46</xdr:col>
      <xdr:colOff>38100</xdr:colOff>
      <xdr:row>76</xdr:row>
      <xdr:rowOff>27896</xdr:rowOff>
    </xdr:to>
    <xdr:sp macro="" textlink="">
      <xdr:nvSpPr>
        <xdr:cNvPr id="410" name="フローチャート: 判断 409"/>
        <xdr:cNvSpPr/>
      </xdr:nvSpPr>
      <xdr:spPr>
        <a:xfrm>
          <a:off x="8699500" y="1295649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19025</xdr:rowOff>
    </xdr:from>
    <xdr:ext cx="534377" cy="259045"/>
    <xdr:sp macro="" textlink="">
      <xdr:nvSpPr>
        <xdr:cNvPr id="411" name="テキスト ボックス 410"/>
        <xdr:cNvSpPr txBox="1"/>
      </xdr:nvSpPr>
      <xdr:spPr>
        <a:xfrm>
          <a:off x="8483111" y="13049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108336</xdr:rowOff>
    </xdr:from>
    <xdr:to>
      <xdr:col>41</xdr:col>
      <xdr:colOff>50800</xdr:colOff>
      <xdr:row>76</xdr:row>
      <xdr:rowOff>128521</xdr:rowOff>
    </xdr:to>
    <xdr:cxnSp macro="">
      <xdr:nvCxnSpPr>
        <xdr:cNvPr id="412" name="直線コネクタ 411"/>
        <xdr:cNvCxnSpPr/>
      </xdr:nvCxnSpPr>
      <xdr:spPr>
        <a:xfrm>
          <a:off x="6972300" y="13138536"/>
          <a:ext cx="889000" cy="20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140336</xdr:rowOff>
    </xdr:from>
    <xdr:to>
      <xdr:col>41</xdr:col>
      <xdr:colOff>101600</xdr:colOff>
      <xdr:row>77</xdr:row>
      <xdr:rowOff>70486</xdr:rowOff>
    </xdr:to>
    <xdr:sp macro="" textlink="">
      <xdr:nvSpPr>
        <xdr:cNvPr id="413" name="フローチャート: 判断 412"/>
        <xdr:cNvSpPr/>
      </xdr:nvSpPr>
      <xdr:spPr>
        <a:xfrm>
          <a:off x="7810500" y="13170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61613</xdr:rowOff>
    </xdr:from>
    <xdr:ext cx="534377" cy="259045"/>
    <xdr:sp macro="" textlink="">
      <xdr:nvSpPr>
        <xdr:cNvPr id="414" name="テキスト ボックス 413"/>
        <xdr:cNvSpPr txBox="1"/>
      </xdr:nvSpPr>
      <xdr:spPr>
        <a:xfrm>
          <a:off x="7594111" y="13263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138392</xdr:rowOff>
    </xdr:from>
    <xdr:to>
      <xdr:col>36</xdr:col>
      <xdr:colOff>165100</xdr:colOff>
      <xdr:row>77</xdr:row>
      <xdr:rowOff>68542</xdr:rowOff>
    </xdr:to>
    <xdr:sp macro="" textlink="">
      <xdr:nvSpPr>
        <xdr:cNvPr id="415" name="フローチャート: 判断 414"/>
        <xdr:cNvSpPr/>
      </xdr:nvSpPr>
      <xdr:spPr>
        <a:xfrm>
          <a:off x="6921500" y="13168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59669</xdr:rowOff>
    </xdr:from>
    <xdr:ext cx="534377" cy="259045"/>
    <xdr:sp macro="" textlink="">
      <xdr:nvSpPr>
        <xdr:cNvPr id="416" name="テキスト ボックス 415"/>
        <xdr:cNvSpPr txBox="1"/>
      </xdr:nvSpPr>
      <xdr:spPr>
        <a:xfrm>
          <a:off x="6705111" y="13261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73835</xdr:rowOff>
    </xdr:from>
    <xdr:to>
      <xdr:col>55</xdr:col>
      <xdr:colOff>50800</xdr:colOff>
      <xdr:row>76</xdr:row>
      <xdr:rowOff>3984</xdr:rowOff>
    </xdr:to>
    <xdr:sp macro="" textlink="">
      <xdr:nvSpPr>
        <xdr:cNvPr id="422" name="楕円 421"/>
        <xdr:cNvSpPr/>
      </xdr:nvSpPr>
      <xdr:spPr>
        <a:xfrm>
          <a:off x="10426700" y="1293258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52262</xdr:rowOff>
    </xdr:from>
    <xdr:ext cx="534377" cy="259045"/>
    <xdr:sp macro="" textlink="">
      <xdr:nvSpPr>
        <xdr:cNvPr id="423" name="商工費該当値テキスト"/>
        <xdr:cNvSpPr txBox="1"/>
      </xdr:nvSpPr>
      <xdr:spPr>
        <a:xfrm>
          <a:off x="10528300" y="12911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3701</xdr:rowOff>
    </xdr:from>
    <xdr:to>
      <xdr:col>50</xdr:col>
      <xdr:colOff>165100</xdr:colOff>
      <xdr:row>75</xdr:row>
      <xdr:rowOff>105301</xdr:rowOff>
    </xdr:to>
    <xdr:sp macro="" textlink="">
      <xdr:nvSpPr>
        <xdr:cNvPr id="424" name="楕円 423"/>
        <xdr:cNvSpPr/>
      </xdr:nvSpPr>
      <xdr:spPr>
        <a:xfrm>
          <a:off x="9588500" y="1286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121828</xdr:rowOff>
    </xdr:from>
    <xdr:ext cx="534377" cy="259045"/>
    <xdr:sp macro="" textlink="">
      <xdr:nvSpPr>
        <xdr:cNvPr id="425" name="テキスト ボックス 424"/>
        <xdr:cNvSpPr txBox="1"/>
      </xdr:nvSpPr>
      <xdr:spPr>
        <a:xfrm>
          <a:off x="9372111" y="12637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9941</xdr:rowOff>
    </xdr:from>
    <xdr:to>
      <xdr:col>46</xdr:col>
      <xdr:colOff>38100</xdr:colOff>
      <xdr:row>75</xdr:row>
      <xdr:rowOff>111541</xdr:rowOff>
    </xdr:to>
    <xdr:sp macro="" textlink="">
      <xdr:nvSpPr>
        <xdr:cNvPr id="426" name="楕円 425"/>
        <xdr:cNvSpPr/>
      </xdr:nvSpPr>
      <xdr:spPr>
        <a:xfrm>
          <a:off x="8699500" y="1286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128068</xdr:rowOff>
    </xdr:from>
    <xdr:ext cx="534377" cy="259045"/>
    <xdr:sp macro="" textlink="">
      <xdr:nvSpPr>
        <xdr:cNvPr id="427" name="テキスト ボックス 426"/>
        <xdr:cNvSpPr txBox="1"/>
      </xdr:nvSpPr>
      <xdr:spPr>
        <a:xfrm>
          <a:off x="8483111" y="12643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77721</xdr:rowOff>
    </xdr:from>
    <xdr:to>
      <xdr:col>41</xdr:col>
      <xdr:colOff>101600</xdr:colOff>
      <xdr:row>77</xdr:row>
      <xdr:rowOff>7871</xdr:rowOff>
    </xdr:to>
    <xdr:sp macro="" textlink="">
      <xdr:nvSpPr>
        <xdr:cNvPr id="428" name="楕円 427"/>
        <xdr:cNvSpPr/>
      </xdr:nvSpPr>
      <xdr:spPr>
        <a:xfrm>
          <a:off x="7810500" y="13107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24399</xdr:rowOff>
    </xdr:from>
    <xdr:ext cx="534377" cy="259045"/>
    <xdr:sp macro="" textlink="">
      <xdr:nvSpPr>
        <xdr:cNvPr id="429" name="テキスト ボックス 428"/>
        <xdr:cNvSpPr txBox="1"/>
      </xdr:nvSpPr>
      <xdr:spPr>
        <a:xfrm>
          <a:off x="7594111" y="12883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57536</xdr:rowOff>
    </xdr:from>
    <xdr:to>
      <xdr:col>36</xdr:col>
      <xdr:colOff>165100</xdr:colOff>
      <xdr:row>76</xdr:row>
      <xdr:rowOff>159136</xdr:rowOff>
    </xdr:to>
    <xdr:sp macro="" textlink="">
      <xdr:nvSpPr>
        <xdr:cNvPr id="430" name="楕円 429"/>
        <xdr:cNvSpPr/>
      </xdr:nvSpPr>
      <xdr:spPr>
        <a:xfrm>
          <a:off x="6921500" y="13087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4213</xdr:rowOff>
    </xdr:from>
    <xdr:ext cx="534377" cy="259045"/>
    <xdr:sp macro="" textlink="">
      <xdr:nvSpPr>
        <xdr:cNvPr id="431" name="テキスト ボックス 430"/>
        <xdr:cNvSpPr txBox="1"/>
      </xdr:nvSpPr>
      <xdr:spPr>
        <a:xfrm>
          <a:off x="6705111" y="1286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13551</xdr:rowOff>
    </xdr:from>
    <xdr:to>
      <xdr:col>54</xdr:col>
      <xdr:colOff>189865</xdr:colOff>
      <xdr:row>97</xdr:row>
      <xdr:rowOff>104902</xdr:rowOff>
    </xdr:to>
    <xdr:cxnSp macro="">
      <xdr:nvCxnSpPr>
        <xdr:cNvPr id="455" name="直線コネクタ 454"/>
        <xdr:cNvCxnSpPr/>
      </xdr:nvCxnSpPr>
      <xdr:spPr>
        <a:xfrm flipV="1">
          <a:off x="10475595" y="15444051"/>
          <a:ext cx="1270" cy="1291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108729</xdr:rowOff>
    </xdr:from>
    <xdr:ext cx="534377" cy="259045"/>
    <xdr:sp macro="" textlink="">
      <xdr:nvSpPr>
        <xdr:cNvPr id="456" name="土木費最小値テキスト"/>
        <xdr:cNvSpPr txBox="1"/>
      </xdr:nvSpPr>
      <xdr:spPr>
        <a:xfrm>
          <a:off x="10528300" y="1673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104902</xdr:rowOff>
    </xdr:from>
    <xdr:to>
      <xdr:col>55</xdr:col>
      <xdr:colOff>88900</xdr:colOff>
      <xdr:row>97</xdr:row>
      <xdr:rowOff>104902</xdr:rowOff>
    </xdr:to>
    <xdr:cxnSp macro="">
      <xdr:nvCxnSpPr>
        <xdr:cNvPr id="457" name="直線コネクタ 456"/>
        <xdr:cNvCxnSpPr/>
      </xdr:nvCxnSpPr>
      <xdr:spPr>
        <a:xfrm>
          <a:off x="10388600" y="16735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131678</xdr:rowOff>
    </xdr:from>
    <xdr:ext cx="599010" cy="259045"/>
    <xdr:sp macro="" textlink="">
      <xdr:nvSpPr>
        <xdr:cNvPr id="458" name="土木費最大値テキスト"/>
        <xdr:cNvSpPr txBox="1"/>
      </xdr:nvSpPr>
      <xdr:spPr>
        <a:xfrm>
          <a:off x="10528300" y="15219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123,933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13551</xdr:rowOff>
    </xdr:from>
    <xdr:to>
      <xdr:col>55</xdr:col>
      <xdr:colOff>88900</xdr:colOff>
      <xdr:row>90</xdr:row>
      <xdr:rowOff>13551</xdr:rowOff>
    </xdr:to>
    <xdr:cxnSp macro="">
      <xdr:nvCxnSpPr>
        <xdr:cNvPr id="459" name="直線コネクタ 458"/>
        <xdr:cNvCxnSpPr/>
      </xdr:nvCxnSpPr>
      <xdr:spPr>
        <a:xfrm>
          <a:off x="10388600" y="15444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143497</xdr:rowOff>
    </xdr:from>
    <xdr:to>
      <xdr:col>55</xdr:col>
      <xdr:colOff>0</xdr:colOff>
      <xdr:row>94</xdr:row>
      <xdr:rowOff>144957</xdr:rowOff>
    </xdr:to>
    <xdr:cxnSp macro="">
      <xdr:nvCxnSpPr>
        <xdr:cNvPr id="460" name="直線コネクタ 459"/>
        <xdr:cNvCxnSpPr/>
      </xdr:nvCxnSpPr>
      <xdr:spPr>
        <a:xfrm>
          <a:off x="9639300" y="16259797"/>
          <a:ext cx="838200" cy="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123677</xdr:rowOff>
    </xdr:from>
    <xdr:ext cx="534377" cy="259045"/>
    <xdr:sp macro="" textlink="">
      <xdr:nvSpPr>
        <xdr:cNvPr id="461" name="土木費平均値テキスト"/>
        <xdr:cNvSpPr txBox="1"/>
      </xdr:nvSpPr>
      <xdr:spPr>
        <a:xfrm>
          <a:off x="10528300" y="162399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145250</xdr:rowOff>
    </xdr:from>
    <xdr:to>
      <xdr:col>55</xdr:col>
      <xdr:colOff>50800</xdr:colOff>
      <xdr:row>95</xdr:row>
      <xdr:rowOff>75400</xdr:rowOff>
    </xdr:to>
    <xdr:sp macro="" textlink="">
      <xdr:nvSpPr>
        <xdr:cNvPr id="462" name="フローチャート: 判断 461"/>
        <xdr:cNvSpPr/>
      </xdr:nvSpPr>
      <xdr:spPr>
        <a:xfrm>
          <a:off x="10426700" y="16261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143497</xdr:rowOff>
    </xdr:from>
    <xdr:to>
      <xdr:col>50</xdr:col>
      <xdr:colOff>114300</xdr:colOff>
      <xdr:row>94</xdr:row>
      <xdr:rowOff>160286</xdr:rowOff>
    </xdr:to>
    <xdr:cxnSp macro="">
      <xdr:nvCxnSpPr>
        <xdr:cNvPr id="463" name="直線コネクタ 462"/>
        <xdr:cNvCxnSpPr/>
      </xdr:nvCxnSpPr>
      <xdr:spPr>
        <a:xfrm flipV="1">
          <a:off x="8750300" y="16259797"/>
          <a:ext cx="889000" cy="16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123126</xdr:rowOff>
    </xdr:from>
    <xdr:to>
      <xdr:col>50</xdr:col>
      <xdr:colOff>165100</xdr:colOff>
      <xdr:row>95</xdr:row>
      <xdr:rowOff>53276</xdr:rowOff>
    </xdr:to>
    <xdr:sp macro="" textlink="">
      <xdr:nvSpPr>
        <xdr:cNvPr id="464" name="フローチャート: 判断 463"/>
        <xdr:cNvSpPr/>
      </xdr:nvSpPr>
      <xdr:spPr>
        <a:xfrm>
          <a:off x="9588500" y="16239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44403</xdr:rowOff>
    </xdr:from>
    <xdr:ext cx="534377" cy="259045"/>
    <xdr:sp macro="" textlink="">
      <xdr:nvSpPr>
        <xdr:cNvPr id="465" name="テキスト ボックス 464"/>
        <xdr:cNvSpPr txBox="1"/>
      </xdr:nvSpPr>
      <xdr:spPr>
        <a:xfrm>
          <a:off x="9372111" y="16332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160286</xdr:rowOff>
    </xdr:from>
    <xdr:to>
      <xdr:col>45</xdr:col>
      <xdr:colOff>177800</xdr:colOff>
      <xdr:row>95</xdr:row>
      <xdr:rowOff>5944</xdr:rowOff>
    </xdr:to>
    <xdr:cxnSp macro="">
      <xdr:nvCxnSpPr>
        <xdr:cNvPr id="466" name="直線コネクタ 465"/>
        <xdr:cNvCxnSpPr/>
      </xdr:nvCxnSpPr>
      <xdr:spPr>
        <a:xfrm flipV="1">
          <a:off x="7861300" y="16276586"/>
          <a:ext cx="889000" cy="17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28663</xdr:rowOff>
    </xdr:from>
    <xdr:to>
      <xdr:col>46</xdr:col>
      <xdr:colOff>38100</xdr:colOff>
      <xdr:row>95</xdr:row>
      <xdr:rowOff>130263</xdr:rowOff>
    </xdr:to>
    <xdr:sp macro="" textlink="">
      <xdr:nvSpPr>
        <xdr:cNvPr id="467" name="フローチャート: 判断 466"/>
        <xdr:cNvSpPr/>
      </xdr:nvSpPr>
      <xdr:spPr>
        <a:xfrm>
          <a:off x="8699500" y="1631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121390</xdr:rowOff>
    </xdr:from>
    <xdr:ext cx="534377" cy="259045"/>
    <xdr:sp macro="" textlink="">
      <xdr:nvSpPr>
        <xdr:cNvPr id="468" name="テキスト ボックス 467"/>
        <xdr:cNvSpPr txBox="1"/>
      </xdr:nvSpPr>
      <xdr:spPr>
        <a:xfrm>
          <a:off x="8483111" y="1640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5944</xdr:rowOff>
    </xdr:from>
    <xdr:to>
      <xdr:col>41</xdr:col>
      <xdr:colOff>50800</xdr:colOff>
      <xdr:row>95</xdr:row>
      <xdr:rowOff>68414</xdr:rowOff>
    </xdr:to>
    <xdr:cxnSp macro="">
      <xdr:nvCxnSpPr>
        <xdr:cNvPr id="469" name="直線コネクタ 468"/>
        <xdr:cNvCxnSpPr/>
      </xdr:nvCxnSpPr>
      <xdr:spPr>
        <a:xfrm flipV="1">
          <a:off x="6972300" y="16293694"/>
          <a:ext cx="889000" cy="62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65976</xdr:rowOff>
    </xdr:from>
    <xdr:to>
      <xdr:col>41</xdr:col>
      <xdr:colOff>101600</xdr:colOff>
      <xdr:row>95</xdr:row>
      <xdr:rowOff>167576</xdr:rowOff>
    </xdr:to>
    <xdr:sp macro="" textlink="">
      <xdr:nvSpPr>
        <xdr:cNvPr id="470" name="フローチャート: 判断 469"/>
        <xdr:cNvSpPr/>
      </xdr:nvSpPr>
      <xdr:spPr>
        <a:xfrm>
          <a:off x="7810500" y="16353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158703</xdr:rowOff>
    </xdr:from>
    <xdr:ext cx="534377" cy="259045"/>
    <xdr:sp macro="" textlink="">
      <xdr:nvSpPr>
        <xdr:cNvPr id="471" name="テキスト ボックス 470"/>
        <xdr:cNvSpPr txBox="1"/>
      </xdr:nvSpPr>
      <xdr:spPr>
        <a:xfrm>
          <a:off x="7594111" y="16446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61213</xdr:rowOff>
    </xdr:from>
    <xdr:to>
      <xdr:col>36</xdr:col>
      <xdr:colOff>165100</xdr:colOff>
      <xdr:row>95</xdr:row>
      <xdr:rowOff>162813</xdr:rowOff>
    </xdr:to>
    <xdr:sp macro="" textlink="">
      <xdr:nvSpPr>
        <xdr:cNvPr id="472" name="フローチャート: 判断 471"/>
        <xdr:cNvSpPr/>
      </xdr:nvSpPr>
      <xdr:spPr>
        <a:xfrm>
          <a:off x="6921500" y="16348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153940</xdr:rowOff>
    </xdr:from>
    <xdr:ext cx="534377" cy="259045"/>
    <xdr:sp macro="" textlink="">
      <xdr:nvSpPr>
        <xdr:cNvPr id="473" name="テキスト ボックス 472"/>
        <xdr:cNvSpPr txBox="1"/>
      </xdr:nvSpPr>
      <xdr:spPr>
        <a:xfrm>
          <a:off x="6705111" y="16441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94157</xdr:rowOff>
    </xdr:from>
    <xdr:to>
      <xdr:col>55</xdr:col>
      <xdr:colOff>50800</xdr:colOff>
      <xdr:row>95</xdr:row>
      <xdr:rowOff>24307</xdr:rowOff>
    </xdr:to>
    <xdr:sp macro="" textlink="">
      <xdr:nvSpPr>
        <xdr:cNvPr id="479" name="楕円 478"/>
        <xdr:cNvSpPr/>
      </xdr:nvSpPr>
      <xdr:spPr>
        <a:xfrm>
          <a:off x="10426700" y="1621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117034</xdr:rowOff>
    </xdr:from>
    <xdr:ext cx="534377" cy="259045"/>
    <xdr:sp macro="" textlink="">
      <xdr:nvSpPr>
        <xdr:cNvPr id="480" name="土木費該当値テキスト"/>
        <xdr:cNvSpPr txBox="1"/>
      </xdr:nvSpPr>
      <xdr:spPr>
        <a:xfrm>
          <a:off x="10528300" y="16061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92697</xdr:rowOff>
    </xdr:from>
    <xdr:to>
      <xdr:col>50</xdr:col>
      <xdr:colOff>165100</xdr:colOff>
      <xdr:row>95</xdr:row>
      <xdr:rowOff>22847</xdr:rowOff>
    </xdr:to>
    <xdr:sp macro="" textlink="">
      <xdr:nvSpPr>
        <xdr:cNvPr id="481" name="楕円 480"/>
        <xdr:cNvSpPr/>
      </xdr:nvSpPr>
      <xdr:spPr>
        <a:xfrm>
          <a:off x="9588500" y="16208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39374</xdr:rowOff>
    </xdr:from>
    <xdr:ext cx="534377" cy="259045"/>
    <xdr:sp macro="" textlink="">
      <xdr:nvSpPr>
        <xdr:cNvPr id="482" name="テキスト ボックス 481"/>
        <xdr:cNvSpPr txBox="1"/>
      </xdr:nvSpPr>
      <xdr:spPr>
        <a:xfrm>
          <a:off x="9372111" y="15984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109486</xdr:rowOff>
    </xdr:from>
    <xdr:to>
      <xdr:col>46</xdr:col>
      <xdr:colOff>38100</xdr:colOff>
      <xdr:row>95</xdr:row>
      <xdr:rowOff>39636</xdr:rowOff>
    </xdr:to>
    <xdr:sp macro="" textlink="">
      <xdr:nvSpPr>
        <xdr:cNvPr id="483" name="楕円 482"/>
        <xdr:cNvSpPr/>
      </xdr:nvSpPr>
      <xdr:spPr>
        <a:xfrm>
          <a:off x="8699500" y="16225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56163</xdr:rowOff>
    </xdr:from>
    <xdr:ext cx="534377" cy="259045"/>
    <xdr:sp macro="" textlink="">
      <xdr:nvSpPr>
        <xdr:cNvPr id="484" name="テキスト ボックス 483"/>
        <xdr:cNvSpPr txBox="1"/>
      </xdr:nvSpPr>
      <xdr:spPr>
        <a:xfrm>
          <a:off x="8483111" y="16001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126594</xdr:rowOff>
    </xdr:from>
    <xdr:to>
      <xdr:col>41</xdr:col>
      <xdr:colOff>101600</xdr:colOff>
      <xdr:row>95</xdr:row>
      <xdr:rowOff>56744</xdr:rowOff>
    </xdr:to>
    <xdr:sp macro="" textlink="">
      <xdr:nvSpPr>
        <xdr:cNvPr id="485" name="楕円 484"/>
        <xdr:cNvSpPr/>
      </xdr:nvSpPr>
      <xdr:spPr>
        <a:xfrm>
          <a:off x="7810500" y="1624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73271</xdr:rowOff>
    </xdr:from>
    <xdr:ext cx="534377" cy="259045"/>
    <xdr:sp macro="" textlink="">
      <xdr:nvSpPr>
        <xdr:cNvPr id="486" name="テキスト ボックス 485"/>
        <xdr:cNvSpPr txBox="1"/>
      </xdr:nvSpPr>
      <xdr:spPr>
        <a:xfrm>
          <a:off x="7594111" y="16018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17614</xdr:rowOff>
    </xdr:from>
    <xdr:to>
      <xdr:col>36</xdr:col>
      <xdr:colOff>165100</xdr:colOff>
      <xdr:row>95</xdr:row>
      <xdr:rowOff>119214</xdr:rowOff>
    </xdr:to>
    <xdr:sp macro="" textlink="">
      <xdr:nvSpPr>
        <xdr:cNvPr id="487" name="楕円 486"/>
        <xdr:cNvSpPr/>
      </xdr:nvSpPr>
      <xdr:spPr>
        <a:xfrm>
          <a:off x="6921500" y="1630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135741</xdr:rowOff>
    </xdr:from>
    <xdr:ext cx="534377" cy="259045"/>
    <xdr:sp macro="" textlink="">
      <xdr:nvSpPr>
        <xdr:cNvPr id="488" name="テキスト ボックス 487"/>
        <xdr:cNvSpPr txBox="1"/>
      </xdr:nvSpPr>
      <xdr:spPr>
        <a:xfrm>
          <a:off x="6705111" y="16080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1" name="テキスト ボックス 500"/>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64216</xdr:rowOff>
    </xdr:from>
    <xdr:to>
      <xdr:col>85</xdr:col>
      <xdr:colOff>126364</xdr:colOff>
      <xdr:row>38</xdr:row>
      <xdr:rowOff>168001</xdr:rowOff>
    </xdr:to>
    <xdr:cxnSp macro="">
      <xdr:nvCxnSpPr>
        <xdr:cNvPr id="511" name="直線コネクタ 510"/>
        <xdr:cNvCxnSpPr/>
      </xdr:nvCxnSpPr>
      <xdr:spPr>
        <a:xfrm flipV="1">
          <a:off x="16317595" y="5379166"/>
          <a:ext cx="1269" cy="1303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378</xdr:rowOff>
    </xdr:from>
    <xdr:ext cx="469744" cy="259045"/>
    <xdr:sp macro="" textlink="">
      <xdr:nvSpPr>
        <xdr:cNvPr id="512" name="消防費最小値テキスト"/>
        <xdr:cNvSpPr txBox="1"/>
      </xdr:nvSpPr>
      <xdr:spPr>
        <a:xfrm>
          <a:off x="16370300" y="668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168001</xdr:rowOff>
    </xdr:from>
    <xdr:to>
      <xdr:col>86</xdr:col>
      <xdr:colOff>25400</xdr:colOff>
      <xdr:row>38</xdr:row>
      <xdr:rowOff>168001</xdr:rowOff>
    </xdr:to>
    <xdr:cxnSp macro="">
      <xdr:nvCxnSpPr>
        <xdr:cNvPr id="513" name="直線コネクタ 512"/>
        <xdr:cNvCxnSpPr/>
      </xdr:nvCxnSpPr>
      <xdr:spPr>
        <a:xfrm>
          <a:off x="16230600" y="6683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10893</xdr:rowOff>
    </xdr:from>
    <xdr:ext cx="534377" cy="259045"/>
    <xdr:sp macro="" textlink="">
      <xdr:nvSpPr>
        <xdr:cNvPr id="514" name="消防費最大値テキスト"/>
        <xdr:cNvSpPr txBox="1"/>
      </xdr:nvSpPr>
      <xdr:spPr>
        <a:xfrm>
          <a:off x="16370300" y="5154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37,901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64216</xdr:rowOff>
    </xdr:from>
    <xdr:to>
      <xdr:col>86</xdr:col>
      <xdr:colOff>25400</xdr:colOff>
      <xdr:row>31</xdr:row>
      <xdr:rowOff>64216</xdr:rowOff>
    </xdr:to>
    <xdr:cxnSp macro="">
      <xdr:nvCxnSpPr>
        <xdr:cNvPr id="515" name="直線コネクタ 514"/>
        <xdr:cNvCxnSpPr/>
      </xdr:nvCxnSpPr>
      <xdr:spPr>
        <a:xfrm>
          <a:off x="16230600" y="5379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111765</xdr:rowOff>
    </xdr:from>
    <xdr:to>
      <xdr:col>85</xdr:col>
      <xdr:colOff>127000</xdr:colOff>
      <xdr:row>37</xdr:row>
      <xdr:rowOff>66914</xdr:rowOff>
    </xdr:to>
    <xdr:cxnSp macro="">
      <xdr:nvCxnSpPr>
        <xdr:cNvPr id="516" name="直線コネクタ 515"/>
        <xdr:cNvCxnSpPr/>
      </xdr:nvCxnSpPr>
      <xdr:spPr>
        <a:xfrm>
          <a:off x="15481300" y="6283965"/>
          <a:ext cx="838200" cy="126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18188</xdr:rowOff>
    </xdr:from>
    <xdr:ext cx="534377" cy="259045"/>
    <xdr:sp macro="" textlink="">
      <xdr:nvSpPr>
        <xdr:cNvPr id="517" name="消防費平均値テキスト"/>
        <xdr:cNvSpPr txBox="1"/>
      </xdr:nvSpPr>
      <xdr:spPr>
        <a:xfrm>
          <a:off x="16370300" y="60189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166761</xdr:rowOff>
    </xdr:from>
    <xdr:to>
      <xdr:col>85</xdr:col>
      <xdr:colOff>177800</xdr:colOff>
      <xdr:row>36</xdr:row>
      <xdr:rowOff>96911</xdr:rowOff>
    </xdr:to>
    <xdr:sp macro="" textlink="">
      <xdr:nvSpPr>
        <xdr:cNvPr id="518" name="フローチャート: 判断 517"/>
        <xdr:cNvSpPr/>
      </xdr:nvSpPr>
      <xdr:spPr>
        <a:xfrm>
          <a:off x="16268700" y="6167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38293</xdr:rowOff>
    </xdr:from>
    <xdr:to>
      <xdr:col>81</xdr:col>
      <xdr:colOff>50800</xdr:colOff>
      <xdr:row>36</xdr:row>
      <xdr:rowOff>111765</xdr:rowOff>
    </xdr:to>
    <xdr:cxnSp macro="">
      <xdr:nvCxnSpPr>
        <xdr:cNvPr id="519" name="直線コネクタ 518"/>
        <xdr:cNvCxnSpPr/>
      </xdr:nvCxnSpPr>
      <xdr:spPr>
        <a:xfrm>
          <a:off x="14592300" y="6039043"/>
          <a:ext cx="889000" cy="244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118298</xdr:rowOff>
    </xdr:from>
    <xdr:to>
      <xdr:col>81</xdr:col>
      <xdr:colOff>101600</xdr:colOff>
      <xdr:row>36</xdr:row>
      <xdr:rowOff>48448</xdr:rowOff>
    </xdr:to>
    <xdr:sp macro="" textlink="">
      <xdr:nvSpPr>
        <xdr:cNvPr id="520" name="フローチャート: 判断 519"/>
        <xdr:cNvSpPr/>
      </xdr:nvSpPr>
      <xdr:spPr>
        <a:xfrm>
          <a:off x="15430500" y="611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64975</xdr:rowOff>
    </xdr:from>
    <xdr:ext cx="534377" cy="259045"/>
    <xdr:sp macro="" textlink="">
      <xdr:nvSpPr>
        <xdr:cNvPr id="521" name="テキスト ボックス 520"/>
        <xdr:cNvSpPr txBox="1"/>
      </xdr:nvSpPr>
      <xdr:spPr>
        <a:xfrm>
          <a:off x="15214111" y="5894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38293</xdr:rowOff>
    </xdr:from>
    <xdr:to>
      <xdr:col>76</xdr:col>
      <xdr:colOff>114300</xdr:colOff>
      <xdr:row>36</xdr:row>
      <xdr:rowOff>50226</xdr:rowOff>
    </xdr:to>
    <xdr:cxnSp macro="">
      <xdr:nvCxnSpPr>
        <xdr:cNvPr id="522" name="直線コネクタ 521"/>
        <xdr:cNvCxnSpPr/>
      </xdr:nvCxnSpPr>
      <xdr:spPr>
        <a:xfrm flipV="1">
          <a:off x="13703300" y="6039043"/>
          <a:ext cx="889000" cy="183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93152</xdr:rowOff>
    </xdr:from>
    <xdr:to>
      <xdr:col>76</xdr:col>
      <xdr:colOff>165100</xdr:colOff>
      <xdr:row>36</xdr:row>
      <xdr:rowOff>23302</xdr:rowOff>
    </xdr:to>
    <xdr:sp macro="" textlink="">
      <xdr:nvSpPr>
        <xdr:cNvPr id="523" name="フローチャート: 判断 522"/>
        <xdr:cNvSpPr/>
      </xdr:nvSpPr>
      <xdr:spPr>
        <a:xfrm>
          <a:off x="14541500" y="609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14429</xdr:rowOff>
    </xdr:from>
    <xdr:ext cx="534377" cy="259045"/>
    <xdr:sp macro="" textlink="">
      <xdr:nvSpPr>
        <xdr:cNvPr id="524" name="テキスト ボックス 523"/>
        <xdr:cNvSpPr txBox="1"/>
      </xdr:nvSpPr>
      <xdr:spPr>
        <a:xfrm>
          <a:off x="14325111" y="6186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50226</xdr:rowOff>
    </xdr:from>
    <xdr:to>
      <xdr:col>71</xdr:col>
      <xdr:colOff>177800</xdr:colOff>
      <xdr:row>37</xdr:row>
      <xdr:rowOff>152181</xdr:rowOff>
    </xdr:to>
    <xdr:cxnSp macro="">
      <xdr:nvCxnSpPr>
        <xdr:cNvPr id="525" name="直線コネクタ 524"/>
        <xdr:cNvCxnSpPr/>
      </xdr:nvCxnSpPr>
      <xdr:spPr>
        <a:xfrm flipV="1">
          <a:off x="12814300" y="6222426"/>
          <a:ext cx="889000" cy="27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5873</xdr:rowOff>
    </xdr:from>
    <xdr:to>
      <xdr:col>72</xdr:col>
      <xdr:colOff>38100</xdr:colOff>
      <xdr:row>36</xdr:row>
      <xdr:rowOff>107473</xdr:rowOff>
    </xdr:to>
    <xdr:sp macro="" textlink="">
      <xdr:nvSpPr>
        <xdr:cNvPr id="526" name="フローチャート: 判断 525"/>
        <xdr:cNvSpPr/>
      </xdr:nvSpPr>
      <xdr:spPr>
        <a:xfrm>
          <a:off x="13652500" y="617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98600</xdr:rowOff>
    </xdr:from>
    <xdr:ext cx="534377" cy="259045"/>
    <xdr:sp macro="" textlink="">
      <xdr:nvSpPr>
        <xdr:cNvPr id="527" name="テキスト ボックス 526"/>
        <xdr:cNvSpPr txBox="1"/>
      </xdr:nvSpPr>
      <xdr:spPr>
        <a:xfrm>
          <a:off x="13436111" y="6270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19771</xdr:rowOff>
    </xdr:from>
    <xdr:to>
      <xdr:col>67</xdr:col>
      <xdr:colOff>101600</xdr:colOff>
      <xdr:row>36</xdr:row>
      <xdr:rowOff>121371</xdr:rowOff>
    </xdr:to>
    <xdr:sp macro="" textlink="">
      <xdr:nvSpPr>
        <xdr:cNvPr id="528" name="フローチャート: 判断 527"/>
        <xdr:cNvSpPr/>
      </xdr:nvSpPr>
      <xdr:spPr>
        <a:xfrm>
          <a:off x="12763500" y="6191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137898</xdr:rowOff>
    </xdr:from>
    <xdr:ext cx="534377" cy="259045"/>
    <xdr:sp macro="" textlink="">
      <xdr:nvSpPr>
        <xdr:cNvPr id="529" name="テキスト ボックス 528"/>
        <xdr:cNvSpPr txBox="1"/>
      </xdr:nvSpPr>
      <xdr:spPr>
        <a:xfrm>
          <a:off x="12547111" y="5967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16114</xdr:rowOff>
    </xdr:from>
    <xdr:to>
      <xdr:col>85</xdr:col>
      <xdr:colOff>177800</xdr:colOff>
      <xdr:row>37</xdr:row>
      <xdr:rowOff>117714</xdr:rowOff>
    </xdr:to>
    <xdr:sp macro="" textlink="">
      <xdr:nvSpPr>
        <xdr:cNvPr id="535" name="楕円 534"/>
        <xdr:cNvSpPr/>
      </xdr:nvSpPr>
      <xdr:spPr>
        <a:xfrm>
          <a:off x="16268700" y="635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165991</xdr:rowOff>
    </xdr:from>
    <xdr:ext cx="534377" cy="259045"/>
    <xdr:sp macro="" textlink="">
      <xdr:nvSpPr>
        <xdr:cNvPr id="536" name="消防費該当値テキスト"/>
        <xdr:cNvSpPr txBox="1"/>
      </xdr:nvSpPr>
      <xdr:spPr>
        <a:xfrm>
          <a:off x="16370300" y="6338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60965</xdr:rowOff>
    </xdr:from>
    <xdr:to>
      <xdr:col>81</xdr:col>
      <xdr:colOff>101600</xdr:colOff>
      <xdr:row>36</xdr:row>
      <xdr:rowOff>162565</xdr:rowOff>
    </xdr:to>
    <xdr:sp macro="" textlink="">
      <xdr:nvSpPr>
        <xdr:cNvPr id="537" name="楕円 536"/>
        <xdr:cNvSpPr/>
      </xdr:nvSpPr>
      <xdr:spPr>
        <a:xfrm>
          <a:off x="15430500" y="6233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153692</xdr:rowOff>
    </xdr:from>
    <xdr:ext cx="534377" cy="259045"/>
    <xdr:sp macro="" textlink="">
      <xdr:nvSpPr>
        <xdr:cNvPr id="538" name="テキスト ボックス 537"/>
        <xdr:cNvSpPr txBox="1"/>
      </xdr:nvSpPr>
      <xdr:spPr>
        <a:xfrm>
          <a:off x="15214111" y="6325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158943</xdr:rowOff>
    </xdr:from>
    <xdr:to>
      <xdr:col>76</xdr:col>
      <xdr:colOff>165100</xdr:colOff>
      <xdr:row>35</xdr:row>
      <xdr:rowOff>89093</xdr:rowOff>
    </xdr:to>
    <xdr:sp macro="" textlink="">
      <xdr:nvSpPr>
        <xdr:cNvPr id="539" name="楕円 538"/>
        <xdr:cNvSpPr/>
      </xdr:nvSpPr>
      <xdr:spPr>
        <a:xfrm>
          <a:off x="14541500" y="598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105620</xdr:rowOff>
    </xdr:from>
    <xdr:ext cx="534377" cy="259045"/>
    <xdr:sp macro="" textlink="">
      <xdr:nvSpPr>
        <xdr:cNvPr id="540" name="テキスト ボックス 539"/>
        <xdr:cNvSpPr txBox="1"/>
      </xdr:nvSpPr>
      <xdr:spPr>
        <a:xfrm>
          <a:off x="14325111" y="5763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170876</xdr:rowOff>
    </xdr:from>
    <xdr:to>
      <xdr:col>72</xdr:col>
      <xdr:colOff>38100</xdr:colOff>
      <xdr:row>36</xdr:row>
      <xdr:rowOff>101026</xdr:rowOff>
    </xdr:to>
    <xdr:sp macro="" textlink="">
      <xdr:nvSpPr>
        <xdr:cNvPr id="541" name="楕円 540"/>
        <xdr:cNvSpPr/>
      </xdr:nvSpPr>
      <xdr:spPr>
        <a:xfrm>
          <a:off x="13652500" y="6171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117553</xdr:rowOff>
    </xdr:from>
    <xdr:ext cx="534377" cy="259045"/>
    <xdr:sp macro="" textlink="">
      <xdr:nvSpPr>
        <xdr:cNvPr id="542" name="テキスト ボックス 541"/>
        <xdr:cNvSpPr txBox="1"/>
      </xdr:nvSpPr>
      <xdr:spPr>
        <a:xfrm>
          <a:off x="13436111" y="5946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101381</xdr:rowOff>
    </xdr:from>
    <xdr:to>
      <xdr:col>67</xdr:col>
      <xdr:colOff>101600</xdr:colOff>
      <xdr:row>38</xdr:row>
      <xdr:rowOff>31531</xdr:rowOff>
    </xdr:to>
    <xdr:sp macro="" textlink="">
      <xdr:nvSpPr>
        <xdr:cNvPr id="543" name="楕円 542"/>
        <xdr:cNvSpPr/>
      </xdr:nvSpPr>
      <xdr:spPr>
        <a:xfrm>
          <a:off x="12763500" y="6445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22658</xdr:rowOff>
    </xdr:from>
    <xdr:ext cx="534377" cy="259045"/>
    <xdr:sp macro="" textlink="">
      <xdr:nvSpPr>
        <xdr:cNvPr id="544" name="テキスト ボックス 543"/>
        <xdr:cNvSpPr txBox="1"/>
      </xdr:nvSpPr>
      <xdr:spPr>
        <a:xfrm>
          <a:off x="12547111" y="653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7" name="テキスト ボックス 556"/>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1" name="テキスト ボックス 560"/>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3" name="テキスト ボックス 562"/>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146139</xdr:rowOff>
    </xdr:from>
    <xdr:to>
      <xdr:col>85</xdr:col>
      <xdr:colOff>126364</xdr:colOff>
      <xdr:row>57</xdr:row>
      <xdr:rowOff>107829</xdr:rowOff>
    </xdr:to>
    <xdr:cxnSp macro="">
      <xdr:nvCxnSpPr>
        <xdr:cNvPr id="569" name="直線コネクタ 568"/>
        <xdr:cNvCxnSpPr/>
      </xdr:nvCxnSpPr>
      <xdr:spPr>
        <a:xfrm flipV="1">
          <a:off x="16317595" y="8547189"/>
          <a:ext cx="1269" cy="1333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111656</xdr:rowOff>
    </xdr:from>
    <xdr:ext cx="534377" cy="259045"/>
    <xdr:sp macro="" textlink="">
      <xdr:nvSpPr>
        <xdr:cNvPr id="570" name="教育費最小値テキスト"/>
        <xdr:cNvSpPr txBox="1"/>
      </xdr:nvSpPr>
      <xdr:spPr>
        <a:xfrm>
          <a:off x="16370300" y="988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107829</xdr:rowOff>
    </xdr:from>
    <xdr:to>
      <xdr:col>86</xdr:col>
      <xdr:colOff>25400</xdr:colOff>
      <xdr:row>57</xdr:row>
      <xdr:rowOff>107829</xdr:rowOff>
    </xdr:to>
    <xdr:cxnSp macro="">
      <xdr:nvCxnSpPr>
        <xdr:cNvPr id="571" name="直線コネクタ 570"/>
        <xdr:cNvCxnSpPr/>
      </xdr:nvCxnSpPr>
      <xdr:spPr>
        <a:xfrm>
          <a:off x="16230600" y="9880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92816</xdr:rowOff>
    </xdr:from>
    <xdr:ext cx="599010" cy="259045"/>
    <xdr:sp macro="" textlink="">
      <xdr:nvSpPr>
        <xdr:cNvPr id="572" name="教育費最大値テキスト"/>
        <xdr:cNvSpPr txBox="1"/>
      </xdr:nvSpPr>
      <xdr:spPr>
        <a:xfrm>
          <a:off x="16370300" y="8322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104,662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146139</xdr:rowOff>
    </xdr:from>
    <xdr:to>
      <xdr:col>86</xdr:col>
      <xdr:colOff>25400</xdr:colOff>
      <xdr:row>49</xdr:row>
      <xdr:rowOff>146139</xdr:rowOff>
    </xdr:to>
    <xdr:cxnSp macro="">
      <xdr:nvCxnSpPr>
        <xdr:cNvPr id="573" name="直線コネクタ 572"/>
        <xdr:cNvCxnSpPr/>
      </xdr:nvCxnSpPr>
      <xdr:spPr>
        <a:xfrm>
          <a:off x="16230600" y="8547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10370</xdr:rowOff>
    </xdr:from>
    <xdr:to>
      <xdr:col>85</xdr:col>
      <xdr:colOff>127000</xdr:colOff>
      <xdr:row>54</xdr:row>
      <xdr:rowOff>95923</xdr:rowOff>
    </xdr:to>
    <xdr:cxnSp macro="">
      <xdr:nvCxnSpPr>
        <xdr:cNvPr id="574" name="直線コネクタ 573"/>
        <xdr:cNvCxnSpPr/>
      </xdr:nvCxnSpPr>
      <xdr:spPr>
        <a:xfrm flipV="1">
          <a:off x="15481300" y="9268670"/>
          <a:ext cx="838200" cy="85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82852</xdr:rowOff>
    </xdr:from>
    <xdr:ext cx="534377" cy="259045"/>
    <xdr:sp macro="" textlink="">
      <xdr:nvSpPr>
        <xdr:cNvPr id="575" name="教育費平均値テキスト"/>
        <xdr:cNvSpPr txBox="1"/>
      </xdr:nvSpPr>
      <xdr:spPr>
        <a:xfrm>
          <a:off x="16370300" y="9341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104425</xdr:rowOff>
    </xdr:from>
    <xdr:to>
      <xdr:col>85</xdr:col>
      <xdr:colOff>177800</xdr:colOff>
      <xdr:row>55</xdr:row>
      <xdr:rowOff>34575</xdr:rowOff>
    </xdr:to>
    <xdr:sp macro="" textlink="">
      <xdr:nvSpPr>
        <xdr:cNvPr id="576" name="フローチャート: 判断 575"/>
        <xdr:cNvSpPr/>
      </xdr:nvSpPr>
      <xdr:spPr>
        <a:xfrm>
          <a:off x="16268700" y="93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95923</xdr:rowOff>
    </xdr:from>
    <xdr:to>
      <xdr:col>81</xdr:col>
      <xdr:colOff>50800</xdr:colOff>
      <xdr:row>55</xdr:row>
      <xdr:rowOff>43173</xdr:rowOff>
    </xdr:to>
    <xdr:cxnSp macro="">
      <xdr:nvCxnSpPr>
        <xdr:cNvPr id="577" name="直線コネクタ 576"/>
        <xdr:cNvCxnSpPr/>
      </xdr:nvCxnSpPr>
      <xdr:spPr>
        <a:xfrm flipV="1">
          <a:off x="14592300" y="9354223"/>
          <a:ext cx="889000" cy="118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164776</xdr:rowOff>
    </xdr:from>
    <xdr:to>
      <xdr:col>81</xdr:col>
      <xdr:colOff>101600</xdr:colOff>
      <xdr:row>55</xdr:row>
      <xdr:rowOff>94926</xdr:rowOff>
    </xdr:to>
    <xdr:sp macro="" textlink="">
      <xdr:nvSpPr>
        <xdr:cNvPr id="578" name="フローチャート: 判断 577"/>
        <xdr:cNvSpPr/>
      </xdr:nvSpPr>
      <xdr:spPr>
        <a:xfrm>
          <a:off x="15430500" y="9423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86053</xdr:rowOff>
    </xdr:from>
    <xdr:ext cx="534377" cy="259045"/>
    <xdr:sp macro="" textlink="">
      <xdr:nvSpPr>
        <xdr:cNvPr id="579" name="テキスト ボックス 578"/>
        <xdr:cNvSpPr txBox="1"/>
      </xdr:nvSpPr>
      <xdr:spPr>
        <a:xfrm>
          <a:off x="15214111" y="9515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43173</xdr:rowOff>
    </xdr:from>
    <xdr:to>
      <xdr:col>76</xdr:col>
      <xdr:colOff>114300</xdr:colOff>
      <xdr:row>55</xdr:row>
      <xdr:rowOff>66434</xdr:rowOff>
    </xdr:to>
    <xdr:cxnSp macro="">
      <xdr:nvCxnSpPr>
        <xdr:cNvPr id="580" name="直線コネクタ 579"/>
        <xdr:cNvCxnSpPr/>
      </xdr:nvCxnSpPr>
      <xdr:spPr>
        <a:xfrm flipV="1">
          <a:off x="13703300" y="9472923"/>
          <a:ext cx="889000" cy="23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137763</xdr:rowOff>
    </xdr:from>
    <xdr:to>
      <xdr:col>76</xdr:col>
      <xdr:colOff>165100</xdr:colOff>
      <xdr:row>55</xdr:row>
      <xdr:rowOff>67913</xdr:rowOff>
    </xdr:to>
    <xdr:sp macro="" textlink="">
      <xdr:nvSpPr>
        <xdr:cNvPr id="581" name="フローチャート: 判断 580"/>
        <xdr:cNvSpPr/>
      </xdr:nvSpPr>
      <xdr:spPr>
        <a:xfrm>
          <a:off x="14541500" y="9396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84440</xdr:rowOff>
    </xdr:from>
    <xdr:ext cx="534377" cy="259045"/>
    <xdr:sp macro="" textlink="">
      <xdr:nvSpPr>
        <xdr:cNvPr id="582" name="テキスト ボックス 581"/>
        <xdr:cNvSpPr txBox="1"/>
      </xdr:nvSpPr>
      <xdr:spPr>
        <a:xfrm>
          <a:off x="14325111" y="9171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66434</xdr:rowOff>
    </xdr:from>
    <xdr:to>
      <xdr:col>71</xdr:col>
      <xdr:colOff>177800</xdr:colOff>
      <xdr:row>56</xdr:row>
      <xdr:rowOff>14922</xdr:rowOff>
    </xdr:to>
    <xdr:cxnSp macro="">
      <xdr:nvCxnSpPr>
        <xdr:cNvPr id="583" name="直線コネクタ 582"/>
        <xdr:cNvCxnSpPr/>
      </xdr:nvCxnSpPr>
      <xdr:spPr>
        <a:xfrm flipV="1">
          <a:off x="12814300" y="9496184"/>
          <a:ext cx="889000" cy="119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41618</xdr:rowOff>
    </xdr:from>
    <xdr:to>
      <xdr:col>72</xdr:col>
      <xdr:colOff>38100</xdr:colOff>
      <xdr:row>55</xdr:row>
      <xdr:rowOff>143218</xdr:rowOff>
    </xdr:to>
    <xdr:sp macro="" textlink="">
      <xdr:nvSpPr>
        <xdr:cNvPr id="584" name="フローチャート: 判断 583"/>
        <xdr:cNvSpPr/>
      </xdr:nvSpPr>
      <xdr:spPr>
        <a:xfrm>
          <a:off x="13652500" y="947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134345</xdr:rowOff>
    </xdr:from>
    <xdr:ext cx="534377" cy="259045"/>
    <xdr:sp macro="" textlink="">
      <xdr:nvSpPr>
        <xdr:cNvPr id="585" name="テキスト ボックス 584"/>
        <xdr:cNvSpPr txBox="1"/>
      </xdr:nvSpPr>
      <xdr:spPr>
        <a:xfrm>
          <a:off x="13436111" y="9564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78004</xdr:rowOff>
    </xdr:from>
    <xdr:to>
      <xdr:col>67</xdr:col>
      <xdr:colOff>101600</xdr:colOff>
      <xdr:row>56</xdr:row>
      <xdr:rowOff>8154</xdr:rowOff>
    </xdr:to>
    <xdr:sp macro="" textlink="">
      <xdr:nvSpPr>
        <xdr:cNvPr id="586" name="フローチャート: 判断 585"/>
        <xdr:cNvSpPr/>
      </xdr:nvSpPr>
      <xdr:spPr>
        <a:xfrm>
          <a:off x="12763500" y="9507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24681</xdr:rowOff>
    </xdr:from>
    <xdr:ext cx="534377" cy="259045"/>
    <xdr:sp macro="" textlink="">
      <xdr:nvSpPr>
        <xdr:cNvPr id="587" name="テキスト ボックス 586"/>
        <xdr:cNvSpPr txBox="1"/>
      </xdr:nvSpPr>
      <xdr:spPr>
        <a:xfrm>
          <a:off x="12547111" y="928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131020</xdr:rowOff>
    </xdr:from>
    <xdr:to>
      <xdr:col>85</xdr:col>
      <xdr:colOff>177800</xdr:colOff>
      <xdr:row>54</xdr:row>
      <xdr:rowOff>61170</xdr:rowOff>
    </xdr:to>
    <xdr:sp macro="" textlink="">
      <xdr:nvSpPr>
        <xdr:cNvPr id="593" name="楕円 592"/>
        <xdr:cNvSpPr/>
      </xdr:nvSpPr>
      <xdr:spPr>
        <a:xfrm>
          <a:off x="16268700" y="921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153897</xdr:rowOff>
    </xdr:from>
    <xdr:ext cx="534377" cy="259045"/>
    <xdr:sp macro="" textlink="">
      <xdr:nvSpPr>
        <xdr:cNvPr id="594" name="教育費該当値テキスト"/>
        <xdr:cNvSpPr txBox="1"/>
      </xdr:nvSpPr>
      <xdr:spPr>
        <a:xfrm>
          <a:off x="16370300" y="9069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45123</xdr:rowOff>
    </xdr:from>
    <xdr:to>
      <xdr:col>81</xdr:col>
      <xdr:colOff>101600</xdr:colOff>
      <xdr:row>54</xdr:row>
      <xdr:rowOff>146723</xdr:rowOff>
    </xdr:to>
    <xdr:sp macro="" textlink="">
      <xdr:nvSpPr>
        <xdr:cNvPr id="595" name="楕円 594"/>
        <xdr:cNvSpPr/>
      </xdr:nvSpPr>
      <xdr:spPr>
        <a:xfrm>
          <a:off x="15430500" y="9303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163250</xdr:rowOff>
    </xdr:from>
    <xdr:ext cx="534377" cy="259045"/>
    <xdr:sp macro="" textlink="">
      <xdr:nvSpPr>
        <xdr:cNvPr id="596" name="テキスト ボックス 595"/>
        <xdr:cNvSpPr txBox="1"/>
      </xdr:nvSpPr>
      <xdr:spPr>
        <a:xfrm>
          <a:off x="15214111" y="9078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163823</xdr:rowOff>
    </xdr:from>
    <xdr:to>
      <xdr:col>76</xdr:col>
      <xdr:colOff>165100</xdr:colOff>
      <xdr:row>55</xdr:row>
      <xdr:rowOff>93973</xdr:rowOff>
    </xdr:to>
    <xdr:sp macro="" textlink="">
      <xdr:nvSpPr>
        <xdr:cNvPr id="597" name="楕円 596"/>
        <xdr:cNvSpPr/>
      </xdr:nvSpPr>
      <xdr:spPr>
        <a:xfrm>
          <a:off x="14541500" y="942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85100</xdr:rowOff>
    </xdr:from>
    <xdr:ext cx="534377" cy="259045"/>
    <xdr:sp macro="" textlink="">
      <xdr:nvSpPr>
        <xdr:cNvPr id="598" name="テキスト ボックス 597"/>
        <xdr:cNvSpPr txBox="1"/>
      </xdr:nvSpPr>
      <xdr:spPr>
        <a:xfrm>
          <a:off x="14325111" y="9514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15634</xdr:rowOff>
    </xdr:from>
    <xdr:to>
      <xdr:col>72</xdr:col>
      <xdr:colOff>38100</xdr:colOff>
      <xdr:row>55</xdr:row>
      <xdr:rowOff>117234</xdr:rowOff>
    </xdr:to>
    <xdr:sp macro="" textlink="">
      <xdr:nvSpPr>
        <xdr:cNvPr id="599" name="楕円 598"/>
        <xdr:cNvSpPr/>
      </xdr:nvSpPr>
      <xdr:spPr>
        <a:xfrm>
          <a:off x="13652500" y="944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133761</xdr:rowOff>
    </xdr:from>
    <xdr:ext cx="534377" cy="259045"/>
    <xdr:sp macro="" textlink="">
      <xdr:nvSpPr>
        <xdr:cNvPr id="600" name="テキスト ボックス 599"/>
        <xdr:cNvSpPr txBox="1"/>
      </xdr:nvSpPr>
      <xdr:spPr>
        <a:xfrm>
          <a:off x="13436111" y="9220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135572</xdr:rowOff>
    </xdr:from>
    <xdr:to>
      <xdr:col>67</xdr:col>
      <xdr:colOff>101600</xdr:colOff>
      <xdr:row>56</xdr:row>
      <xdr:rowOff>65722</xdr:rowOff>
    </xdr:to>
    <xdr:sp macro="" textlink="">
      <xdr:nvSpPr>
        <xdr:cNvPr id="601" name="楕円 600"/>
        <xdr:cNvSpPr/>
      </xdr:nvSpPr>
      <xdr:spPr>
        <a:xfrm>
          <a:off x="12763500" y="956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56849</xdr:rowOff>
    </xdr:from>
    <xdr:ext cx="534377" cy="259045"/>
    <xdr:sp macro="" textlink="">
      <xdr:nvSpPr>
        <xdr:cNvPr id="602" name="テキスト ボックス 601"/>
        <xdr:cNvSpPr txBox="1"/>
      </xdr:nvSpPr>
      <xdr:spPr>
        <a:xfrm>
          <a:off x="12547111" y="965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2" name="テキスト ボックス 621"/>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117983</xdr:rowOff>
    </xdr:from>
    <xdr:to>
      <xdr:col>85</xdr:col>
      <xdr:colOff>126364</xdr:colOff>
      <xdr:row>79</xdr:row>
      <xdr:rowOff>44450</xdr:rowOff>
    </xdr:to>
    <xdr:cxnSp macro="">
      <xdr:nvCxnSpPr>
        <xdr:cNvPr id="626" name="直線コネクタ 625"/>
        <xdr:cNvCxnSpPr/>
      </xdr:nvCxnSpPr>
      <xdr:spPr>
        <a:xfrm flipV="1">
          <a:off x="16317595" y="12290933"/>
          <a:ext cx="1269" cy="1298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64660</xdr:rowOff>
    </xdr:from>
    <xdr:ext cx="534377" cy="259045"/>
    <xdr:sp macro="" textlink="">
      <xdr:nvSpPr>
        <xdr:cNvPr id="629" name="災害復旧費最大値テキスト"/>
        <xdr:cNvSpPr txBox="1"/>
      </xdr:nvSpPr>
      <xdr:spPr>
        <a:xfrm>
          <a:off x="16370300" y="12066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68,140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117983</xdr:rowOff>
    </xdr:from>
    <xdr:to>
      <xdr:col>86</xdr:col>
      <xdr:colOff>25400</xdr:colOff>
      <xdr:row>71</xdr:row>
      <xdr:rowOff>117983</xdr:rowOff>
    </xdr:to>
    <xdr:cxnSp macro="">
      <xdr:nvCxnSpPr>
        <xdr:cNvPr id="630" name="直線コネクタ 629"/>
        <xdr:cNvCxnSpPr/>
      </xdr:nvCxnSpPr>
      <xdr:spPr>
        <a:xfrm>
          <a:off x="16230600" y="12290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101257</xdr:rowOff>
    </xdr:from>
    <xdr:to>
      <xdr:col>85</xdr:col>
      <xdr:colOff>127000</xdr:colOff>
      <xdr:row>76</xdr:row>
      <xdr:rowOff>166351</xdr:rowOff>
    </xdr:to>
    <xdr:cxnSp macro="">
      <xdr:nvCxnSpPr>
        <xdr:cNvPr id="631" name="直線コネクタ 630"/>
        <xdr:cNvCxnSpPr/>
      </xdr:nvCxnSpPr>
      <xdr:spPr>
        <a:xfrm>
          <a:off x="15481300" y="12788557"/>
          <a:ext cx="838200" cy="407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6044</xdr:rowOff>
    </xdr:from>
    <xdr:ext cx="469744" cy="259045"/>
    <xdr:sp macro="" textlink="">
      <xdr:nvSpPr>
        <xdr:cNvPr id="632" name="災害復旧費平均値テキスト"/>
        <xdr:cNvSpPr txBox="1"/>
      </xdr:nvSpPr>
      <xdr:spPr>
        <a:xfrm>
          <a:off x="16370300" y="133791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27617</xdr:rowOff>
    </xdr:from>
    <xdr:to>
      <xdr:col>85</xdr:col>
      <xdr:colOff>177800</xdr:colOff>
      <xdr:row>78</xdr:row>
      <xdr:rowOff>129217</xdr:rowOff>
    </xdr:to>
    <xdr:sp macro="" textlink="">
      <xdr:nvSpPr>
        <xdr:cNvPr id="633" name="フローチャート: 判断 632"/>
        <xdr:cNvSpPr/>
      </xdr:nvSpPr>
      <xdr:spPr>
        <a:xfrm>
          <a:off x="16268700" y="134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101257</xdr:rowOff>
    </xdr:from>
    <xdr:to>
      <xdr:col>81</xdr:col>
      <xdr:colOff>50800</xdr:colOff>
      <xdr:row>75</xdr:row>
      <xdr:rowOff>30677</xdr:rowOff>
    </xdr:to>
    <xdr:cxnSp macro="">
      <xdr:nvCxnSpPr>
        <xdr:cNvPr id="634" name="直線コネクタ 633"/>
        <xdr:cNvCxnSpPr/>
      </xdr:nvCxnSpPr>
      <xdr:spPr>
        <a:xfrm flipV="1">
          <a:off x="14592300" y="12788557"/>
          <a:ext cx="889000" cy="100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146602</xdr:rowOff>
    </xdr:from>
    <xdr:to>
      <xdr:col>81</xdr:col>
      <xdr:colOff>101600</xdr:colOff>
      <xdr:row>78</xdr:row>
      <xdr:rowOff>76752</xdr:rowOff>
    </xdr:to>
    <xdr:sp macro="" textlink="">
      <xdr:nvSpPr>
        <xdr:cNvPr id="635" name="フローチャート: 判断 634"/>
        <xdr:cNvSpPr/>
      </xdr:nvSpPr>
      <xdr:spPr>
        <a:xfrm>
          <a:off x="15430500" y="1334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67879</xdr:rowOff>
    </xdr:from>
    <xdr:ext cx="469744" cy="259045"/>
    <xdr:sp macro="" textlink="">
      <xdr:nvSpPr>
        <xdr:cNvPr id="636" name="テキスト ボックス 635"/>
        <xdr:cNvSpPr txBox="1"/>
      </xdr:nvSpPr>
      <xdr:spPr>
        <a:xfrm>
          <a:off x="15246428" y="13440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17685</xdr:rowOff>
    </xdr:from>
    <xdr:to>
      <xdr:col>76</xdr:col>
      <xdr:colOff>114300</xdr:colOff>
      <xdr:row>75</xdr:row>
      <xdr:rowOff>30677</xdr:rowOff>
    </xdr:to>
    <xdr:cxnSp macro="">
      <xdr:nvCxnSpPr>
        <xdr:cNvPr id="637" name="直線コネクタ 636"/>
        <xdr:cNvCxnSpPr/>
      </xdr:nvCxnSpPr>
      <xdr:spPr>
        <a:xfrm>
          <a:off x="13703300" y="12704985"/>
          <a:ext cx="889000" cy="184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16681</xdr:rowOff>
    </xdr:from>
    <xdr:to>
      <xdr:col>76</xdr:col>
      <xdr:colOff>165100</xdr:colOff>
      <xdr:row>78</xdr:row>
      <xdr:rowOff>118281</xdr:rowOff>
    </xdr:to>
    <xdr:sp macro="" textlink="">
      <xdr:nvSpPr>
        <xdr:cNvPr id="638" name="フローチャート: 判断 637"/>
        <xdr:cNvSpPr/>
      </xdr:nvSpPr>
      <xdr:spPr>
        <a:xfrm>
          <a:off x="14541500" y="133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109408</xdr:rowOff>
    </xdr:from>
    <xdr:ext cx="469744" cy="259045"/>
    <xdr:sp macro="" textlink="">
      <xdr:nvSpPr>
        <xdr:cNvPr id="639" name="テキスト ボックス 638"/>
        <xdr:cNvSpPr txBox="1"/>
      </xdr:nvSpPr>
      <xdr:spPr>
        <a:xfrm>
          <a:off x="14357428" y="13482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142215</xdr:rowOff>
    </xdr:from>
    <xdr:to>
      <xdr:col>71</xdr:col>
      <xdr:colOff>177800</xdr:colOff>
      <xdr:row>74</xdr:row>
      <xdr:rowOff>17685</xdr:rowOff>
    </xdr:to>
    <xdr:cxnSp macro="">
      <xdr:nvCxnSpPr>
        <xdr:cNvPr id="640" name="直線コネクタ 639"/>
        <xdr:cNvCxnSpPr/>
      </xdr:nvCxnSpPr>
      <xdr:spPr>
        <a:xfrm>
          <a:off x="12814300" y="12658065"/>
          <a:ext cx="889000" cy="46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17290</xdr:rowOff>
    </xdr:from>
    <xdr:to>
      <xdr:col>72</xdr:col>
      <xdr:colOff>38100</xdr:colOff>
      <xdr:row>78</xdr:row>
      <xdr:rowOff>118890</xdr:rowOff>
    </xdr:to>
    <xdr:sp macro="" textlink="">
      <xdr:nvSpPr>
        <xdr:cNvPr id="641" name="フローチャート: 判断 640"/>
        <xdr:cNvSpPr/>
      </xdr:nvSpPr>
      <xdr:spPr>
        <a:xfrm>
          <a:off x="13652500" y="1339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110017</xdr:rowOff>
    </xdr:from>
    <xdr:ext cx="469744" cy="259045"/>
    <xdr:sp macro="" textlink="">
      <xdr:nvSpPr>
        <xdr:cNvPr id="642" name="テキスト ボックス 641"/>
        <xdr:cNvSpPr txBox="1"/>
      </xdr:nvSpPr>
      <xdr:spPr>
        <a:xfrm>
          <a:off x="13468428" y="13483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52933</xdr:rowOff>
    </xdr:from>
    <xdr:to>
      <xdr:col>67</xdr:col>
      <xdr:colOff>101600</xdr:colOff>
      <xdr:row>78</xdr:row>
      <xdr:rowOff>154533</xdr:rowOff>
    </xdr:to>
    <xdr:sp macro="" textlink="">
      <xdr:nvSpPr>
        <xdr:cNvPr id="643" name="フローチャート: 判断 642"/>
        <xdr:cNvSpPr/>
      </xdr:nvSpPr>
      <xdr:spPr>
        <a:xfrm>
          <a:off x="12763500" y="13426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145660</xdr:rowOff>
    </xdr:from>
    <xdr:ext cx="469744" cy="259045"/>
    <xdr:sp macro="" textlink="">
      <xdr:nvSpPr>
        <xdr:cNvPr id="644" name="テキスト ボックス 643"/>
        <xdr:cNvSpPr txBox="1"/>
      </xdr:nvSpPr>
      <xdr:spPr>
        <a:xfrm>
          <a:off x="12579428" y="1351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115551</xdr:rowOff>
    </xdr:from>
    <xdr:to>
      <xdr:col>85</xdr:col>
      <xdr:colOff>177800</xdr:colOff>
      <xdr:row>77</xdr:row>
      <xdr:rowOff>45701</xdr:rowOff>
    </xdr:to>
    <xdr:sp macro="" textlink="">
      <xdr:nvSpPr>
        <xdr:cNvPr id="650" name="楕円 649"/>
        <xdr:cNvSpPr/>
      </xdr:nvSpPr>
      <xdr:spPr>
        <a:xfrm>
          <a:off x="16268700" y="1314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138428</xdr:rowOff>
    </xdr:from>
    <xdr:ext cx="534377" cy="259045"/>
    <xdr:sp macro="" textlink="">
      <xdr:nvSpPr>
        <xdr:cNvPr id="651" name="災害復旧費該当値テキスト"/>
        <xdr:cNvSpPr txBox="1"/>
      </xdr:nvSpPr>
      <xdr:spPr>
        <a:xfrm>
          <a:off x="16370300" y="12997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50457</xdr:rowOff>
    </xdr:from>
    <xdr:to>
      <xdr:col>81</xdr:col>
      <xdr:colOff>101600</xdr:colOff>
      <xdr:row>74</xdr:row>
      <xdr:rowOff>152057</xdr:rowOff>
    </xdr:to>
    <xdr:sp macro="" textlink="">
      <xdr:nvSpPr>
        <xdr:cNvPr id="652" name="楕円 651"/>
        <xdr:cNvSpPr/>
      </xdr:nvSpPr>
      <xdr:spPr>
        <a:xfrm>
          <a:off x="15430500" y="1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168584</xdr:rowOff>
    </xdr:from>
    <xdr:ext cx="534377" cy="259045"/>
    <xdr:sp macro="" textlink="">
      <xdr:nvSpPr>
        <xdr:cNvPr id="653" name="テキスト ボックス 652"/>
        <xdr:cNvSpPr txBox="1"/>
      </xdr:nvSpPr>
      <xdr:spPr>
        <a:xfrm>
          <a:off x="15214111" y="12512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151327</xdr:rowOff>
    </xdr:from>
    <xdr:to>
      <xdr:col>76</xdr:col>
      <xdr:colOff>165100</xdr:colOff>
      <xdr:row>75</xdr:row>
      <xdr:rowOff>81477</xdr:rowOff>
    </xdr:to>
    <xdr:sp macro="" textlink="">
      <xdr:nvSpPr>
        <xdr:cNvPr id="654" name="楕円 653"/>
        <xdr:cNvSpPr/>
      </xdr:nvSpPr>
      <xdr:spPr>
        <a:xfrm>
          <a:off x="14541500" y="1283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98004</xdr:rowOff>
    </xdr:from>
    <xdr:ext cx="534377" cy="259045"/>
    <xdr:sp macro="" textlink="">
      <xdr:nvSpPr>
        <xdr:cNvPr id="655" name="テキスト ボックス 654"/>
        <xdr:cNvSpPr txBox="1"/>
      </xdr:nvSpPr>
      <xdr:spPr>
        <a:xfrm>
          <a:off x="14325111" y="12613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138335</xdr:rowOff>
    </xdr:from>
    <xdr:to>
      <xdr:col>72</xdr:col>
      <xdr:colOff>38100</xdr:colOff>
      <xdr:row>74</xdr:row>
      <xdr:rowOff>68485</xdr:rowOff>
    </xdr:to>
    <xdr:sp macro="" textlink="">
      <xdr:nvSpPr>
        <xdr:cNvPr id="656" name="楕円 655"/>
        <xdr:cNvSpPr/>
      </xdr:nvSpPr>
      <xdr:spPr>
        <a:xfrm>
          <a:off x="13652500" y="1265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85012</xdr:rowOff>
    </xdr:from>
    <xdr:ext cx="534377" cy="259045"/>
    <xdr:sp macro="" textlink="">
      <xdr:nvSpPr>
        <xdr:cNvPr id="657" name="テキスト ボックス 656"/>
        <xdr:cNvSpPr txBox="1"/>
      </xdr:nvSpPr>
      <xdr:spPr>
        <a:xfrm>
          <a:off x="13436111" y="1242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91415</xdr:rowOff>
    </xdr:from>
    <xdr:to>
      <xdr:col>67</xdr:col>
      <xdr:colOff>101600</xdr:colOff>
      <xdr:row>74</xdr:row>
      <xdr:rowOff>21565</xdr:rowOff>
    </xdr:to>
    <xdr:sp macro="" textlink="">
      <xdr:nvSpPr>
        <xdr:cNvPr id="658" name="楕円 657"/>
        <xdr:cNvSpPr/>
      </xdr:nvSpPr>
      <xdr:spPr>
        <a:xfrm>
          <a:off x="12763500" y="1260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38092</xdr:rowOff>
    </xdr:from>
    <xdr:ext cx="534377" cy="259045"/>
    <xdr:sp macro="" textlink="">
      <xdr:nvSpPr>
        <xdr:cNvPr id="659" name="テキスト ボックス 658"/>
        <xdr:cNvSpPr txBox="1"/>
      </xdr:nvSpPr>
      <xdr:spPr>
        <a:xfrm>
          <a:off x="12547111" y="12382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0" name="テキスト ボックス 669"/>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71" name="直線コネクタ 670"/>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72" name="テキスト ボックス 671"/>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3" name="直線コネクタ 672"/>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4" name="テキスト ボックス 673"/>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5" name="直線コネクタ 674"/>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6" name="テキスト ボックス 675"/>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7" name="直線コネクタ 676"/>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8" name="テキスト ボックス 677"/>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9" name="直線コネクタ 678"/>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0" name="テキスト ボックス 679"/>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1" name="直線コネクタ 680"/>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2" name="テキスト ボックス 681"/>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125347</xdr:rowOff>
    </xdr:from>
    <xdr:to>
      <xdr:col>85</xdr:col>
      <xdr:colOff>126364</xdr:colOff>
      <xdr:row>98</xdr:row>
      <xdr:rowOff>135781</xdr:rowOff>
    </xdr:to>
    <xdr:cxnSp macro="">
      <xdr:nvCxnSpPr>
        <xdr:cNvPr id="686" name="直線コネクタ 685"/>
        <xdr:cNvCxnSpPr/>
      </xdr:nvCxnSpPr>
      <xdr:spPr>
        <a:xfrm flipV="1">
          <a:off x="16317595" y="15384397"/>
          <a:ext cx="1269" cy="1553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139608</xdr:rowOff>
    </xdr:from>
    <xdr:ext cx="534377" cy="259045"/>
    <xdr:sp macro="" textlink="">
      <xdr:nvSpPr>
        <xdr:cNvPr id="687" name="公債費最小値テキスト"/>
        <xdr:cNvSpPr txBox="1"/>
      </xdr:nvSpPr>
      <xdr:spPr>
        <a:xfrm>
          <a:off x="16370300" y="1694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135781</xdr:rowOff>
    </xdr:from>
    <xdr:to>
      <xdr:col>86</xdr:col>
      <xdr:colOff>25400</xdr:colOff>
      <xdr:row>98</xdr:row>
      <xdr:rowOff>135781</xdr:rowOff>
    </xdr:to>
    <xdr:cxnSp macro="">
      <xdr:nvCxnSpPr>
        <xdr:cNvPr id="688" name="直線コネクタ 687"/>
        <xdr:cNvCxnSpPr/>
      </xdr:nvCxnSpPr>
      <xdr:spPr>
        <a:xfrm>
          <a:off x="16230600" y="16937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72024</xdr:rowOff>
    </xdr:from>
    <xdr:ext cx="599010" cy="259045"/>
    <xdr:sp macro="" textlink="">
      <xdr:nvSpPr>
        <xdr:cNvPr id="689" name="公債費最大値テキスト"/>
        <xdr:cNvSpPr txBox="1"/>
      </xdr:nvSpPr>
      <xdr:spPr>
        <a:xfrm>
          <a:off x="16370300" y="15159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123,379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125347</xdr:rowOff>
    </xdr:from>
    <xdr:to>
      <xdr:col>86</xdr:col>
      <xdr:colOff>25400</xdr:colOff>
      <xdr:row>89</xdr:row>
      <xdr:rowOff>125347</xdr:rowOff>
    </xdr:to>
    <xdr:cxnSp macro="">
      <xdr:nvCxnSpPr>
        <xdr:cNvPr id="690" name="直線コネクタ 689"/>
        <xdr:cNvCxnSpPr/>
      </xdr:nvCxnSpPr>
      <xdr:spPr>
        <a:xfrm>
          <a:off x="16230600" y="15384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130262</xdr:rowOff>
    </xdr:from>
    <xdr:to>
      <xdr:col>85</xdr:col>
      <xdr:colOff>127000</xdr:colOff>
      <xdr:row>94</xdr:row>
      <xdr:rowOff>150803</xdr:rowOff>
    </xdr:to>
    <xdr:cxnSp macro="">
      <xdr:nvCxnSpPr>
        <xdr:cNvPr id="691" name="直線コネクタ 690"/>
        <xdr:cNvCxnSpPr/>
      </xdr:nvCxnSpPr>
      <xdr:spPr>
        <a:xfrm flipV="1">
          <a:off x="15481300" y="16246562"/>
          <a:ext cx="838200" cy="2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13231</xdr:rowOff>
    </xdr:from>
    <xdr:ext cx="534377" cy="259045"/>
    <xdr:sp macro="" textlink="">
      <xdr:nvSpPr>
        <xdr:cNvPr id="692" name="公債費平均値テキスト"/>
        <xdr:cNvSpPr txBox="1"/>
      </xdr:nvSpPr>
      <xdr:spPr>
        <a:xfrm>
          <a:off x="16370300" y="16300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34804</xdr:rowOff>
    </xdr:from>
    <xdr:to>
      <xdr:col>85</xdr:col>
      <xdr:colOff>177800</xdr:colOff>
      <xdr:row>95</xdr:row>
      <xdr:rowOff>136404</xdr:rowOff>
    </xdr:to>
    <xdr:sp macro="" textlink="">
      <xdr:nvSpPr>
        <xdr:cNvPr id="693" name="フローチャート: 判断 692"/>
        <xdr:cNvSpPr/>
      </xdr:nvSpPr>
      <xdr:spPr>
        <a:xfrm>
          <a:off x="16268700" y="163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150803</xdr:rowOff>
    </xdr:from>
    <xdr:to>
      <xdr:col>81</xdr:col>
      <xdr:colOff>50800</xdr:colOff>
      <xdr:row>95</xdr:row>
      <xdr:rowOff>18264</xdr:rowOff>
    </xdr:to>
    <xdr:cxnSp macro="">
      <xdr:nvCxnSpPr>
        <xdr:cNvPr id="694" name="直線コネクタ 693"/>
        <xdr:cNvCxnSpPr/>
      </xdr:nvCxnSpPr>
      <xdr:spPr>
        <a:xfrm flipV="1">
          <a:off x="14592300" y="16267103"/>
          <a:ext cx="889000" cy="38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34705</xdr:rowOff>
    </xdr:from>
    <xdr:to>
      <xdr:col>81</xdr:col>
      <xdr:colOff>101600</xdr:colOff>
      <xdr:row>95</xdr:row>
      <xdr:rowOff>136305</xdr:rowOff>
    </xdr:to>
    <xdr:sp macro="" textlink="">
      <xdr:nvSpPr>
        <xdr:cNvPr id="695" name="フローチャート: 判断 694"/>
        <xdr:cNvSpPr/>
      </xdr:nvSpPr>
      <xdr:spPr>
        <a:xfrm>
          <a:off x="15430500" y="1632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127432</xdr:rowOff>
    </xdr:from>
    <xdr:ext cx="534377" cy="259045"/>
    <xdr:sp macro="" textlink="">
      <xdr:nvSpPr>
        <xdr:cNvPr id="696" name="テキスト ボックス 695"/>
        <xdr:cNvSpPr txBox="1"/>
      </xdr:nvSpPr>
      <xdr:spPr>
        <a:xfrm>
          <a:off x="15214111" y="1641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60621</xdr:rowOff>
    </xdr:from>
    <xdr:to>
      <xdr:col>76</xdr:col>
      <xdr:colOff>114300</xdr:colOff>
      <xdr:row>95</xdr:row>
      <xdr:rowOff>18264</xdr:rowOff>
    </xdr:to>
    <xdr:cxnSp macro="">
      <xdr:nvCxnSpPr>
        <xdr:cNvPr id="697" name="直線コネクタ 696"/>
        <xdr:cNvCxnSpPr/>
      </xdr:nvCxnSpPr>
      <xdr:spPr>
        <a:xfrm>
          <a:off x="13703300" y="16176921"/>
          <a:ext cx="889000" cy="129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164729</xdr:rowOff>
    </xdr:from>
    <xdr:to>
      <xdr:col>76</xdr:col>
      <xdr:colOff>165100</xdr:colOff>
      <xdr:row>96</xdr:row>
      <xdr:rowOff>94879</xdr:rowOff>
    </xdr:to>
    <xdr:sp macro="" textlink="">
      <xdr:nvSpPr>
        <xdr:cNvPr id="698" name="フローチャート: 判断 697"/>
        <xdr:cNvSpPr/>
      </xdr:nvSpPr>
      <xdr:spPr>
        <a:xfrm>
          <a:off x="14541500" y="1645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86006</xdr:rowOff>
    </xdr:from>
    <xdr:ext cx="534377" cy="259045"/>
    <xdr:sp macro="" textlink="">
      <xdr:nvSpPr>
        <xdr:cNvPr id="699" name="テキスト ボックス 698"/>
        <xdr:cNvSpPr txBox="1"/>
      </xdr:nvSpPr>
      <xdr:spPr>
        <a:xfrm>
          <a:off x="14325111" y="1654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107386</xdr:rowOff>
    </xdr:from>
    <xdr:to>
      <xdr:col>71</xdr:col>
      <xdr:colOff>177800</xdr:colOff>
      <xdr:row>94</xdr:row>
      <xdr:rowOff>60621</xdr:rowOff>
    </xdr:to>
    <xdr:cxnSp macro="">
      <xdr:nvCxnSpPr>
        <xdr:cNvPr id="700" name="直線コネクタ 699"/>
        <xdr:cNvCxnSpPr/>
      </xdr:nvCxnSpPr>
      <xdr:spPr>
        <a:xfrm>
          <a:off x="12814300" y="16052236"/>
          <a:ext cx="889000" cy="124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169613</xdr:rowOff>
    </xdr:from>
    <xdr:to>
      <xdr:col>72</xdr:col>
      <xdr:colOff>38100</xdr:colOff>
      <xdr:row>96</xdr:row>
      <xdr:rowOff>99763</xdr:rowOff>
    </xdr:to>
    <xdr:sp macro="" textlink="">
      <xdr:nvSpPr>
        <xdr:cNvPr id="701" name="フローチャート: 判断 700"/>
        <xdr:cNvSpPr/>
      </xdr:nvSpPr>
      <xdr:spPr>
        <a:xfrm>
          <a:off x="13652500" y="1645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90890</xdr:rowOff>
    </xdr:from>
    <xdr:ext cx="534377" cy="259045"/>
    <xdr:sp macro="" textlink="">
      <xdr:nvSpPr>
        <xdr:cNvPr id="702" name="テキスト ボックス 701"/>
        <xdr:cNvSpPr txBox="1"/>
      </xdr:nvSpPr>
      <xdr:spPr>
        <a:xfrm>
          <a:off x="13436111" y="16550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3632</xdr:rowOff>
    </xdr:from>
    <xdr:to>
      <xdr:col>67</xdr:col>
      <xdr:colOff>101600</xdr:colOff>
      <xdr:row>96</xdr:row>
      <xdr:rowOff>105232</xdr:rowOff>
    </xdr:to>
    <xdr:sp macro="" textlink="">
      <xdr:nvSpPr>
        <xdr:cNvPr id="703" name="フローチャート: 判断 702"/>
        <xdr:cNvSpPr/>
      </xdr:nvSpPr>
      <xdr:spPr>
        <a:xfrm>
          <a:off x="12763500" y="16462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96359</xdr:rowOff>
    </xdr:from>
    <xdr:ext cx="534377" cy="259045"/>
    <xdr:sp macro="" textlink="">
      <xdr:nvSpPr>
        <xdr:cNvPr id="704" name="テキスト ボックス 703"/>
        <xdr:cNvSpPr txBox="1"/>
      </xdr:nvSpPr>
      <xdr:spPr>
        <a:xfrm>
          <a:off x="12547111" y="1655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79462</xdr:rowOff>
    </xdr:from>
    <xdr:to>
      <xdr:col>85</xdr:col>
      <xdr:colOff>177800</xdr:colOff>
      <xdr:row>95</xdr:row>
      <xdr:rowOff>9612</xdr:rowOff>
    </xdr:to>
    <xdr:sp macro="" textlink="">
      <xdr:nvSpPr>
        <xdr:cNvPr id="710" name="楕円 709"/>
        <xdr:cNvSpPr/>
      </xdr:nvSpPr>
      <xdr:spPr>
        <a:xfrm>
          <a:off x="16268700" y="16195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102339</xdr:rowOff>
    </xdr:from>
    <xdr:ext cx="534377" cy="259045"/>
    <xdr:sp macro="" textlink="">
      <xdr:nvSpPr>
        <xdr:cNvPr id="711" name="公債費該当値テキスト"/>
        <xdr:cNvSpPr txBox="1"/>
      </xdr:nvSpPr>
      <xdr:spPr>
        <a:xfrm>
          <a:off x="16370300" y="16047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100003</xdr:rowOff>
    </xdr:from>
    <xdr:to>
      <xdr:col>81</xdr:col>
      <xdr:colOff>101600</xdr:colOff>
      <xdr:row>95</xdr:row>
      <xdr:rowOff>30153</xdr:rowOff>
    </xdr:to>
    <xdr:sp macro="" textlink="">
      <xdr:nvSpPr>
        <xdr:cNvPr id="712" name="楕円 711"/>
        <xdr:cNvSpPr/>
      </xdr:nvSpPr>
      <xdr:spPr>
        <a:xfrm>
          <a:off x="15430500" y="16216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46680</xdr:rowOff>
    </xdr:from>
    <xdr:ext cx="534377" cy="259045"/>
    <xdr:sp macro="" textlink="">
      <xdr:nvSpPr>
        <xdr:cNvPr id="713" name="テキスト ボックス 712"/>
        <xdr:cNvSpPr txBox="1"/>
      </xdr:nvSpPr>
      <xdr:spPr>
        <a:xfrm>
          <a:off x="15214111" y="15991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138914</xdr:rowOff>
    </xdr:from>
    <xdr:to>
      <xdr:col>76</xdr:col>
      <xdr:colOff>165100</xdr:colOff>
      <xdr:row>95</xdr:row>
      <xdr:rowOff>69064</xdr:rowOff>
    </xdr:to>
    <xdr:sp macro="" textlink="">
      <xdr:nvSpPr>
        <xdr:cNvPr id="714" name="楕円 713"/>
        <xdr:cNvSpPr/>
      </xdr:nvSpPr>
      <xdr:spPr>
        <a:xfrm>
          <a:off x="14541500" y="1625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85591</xdr:rowOff>
    </xdr:from>
    <xdr:ext cx="534377" cy="259045"/>
    <xdr:sp macro="" textlink="">
      <xdr:nvSpPr>
        <xdr:cNvPr id="715" name="テキスト ボックス 714"/>
        <xdr:cNvSpPr txBox="1"/>
      </xdr:nvSpPr>
      <xdr:spPr>
        <a:xfrm>
          <a:off x="14325111" y="16030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9821</xdr:rowOff>
    </xdr:from>
    <xdr:to>
      <xdr:col>72</xdr:col>
      <xdr:colOff>38100</xdr:colOff>
      <xdr:row>94</xdr:row>
      <xdr:rowOff>111421</xdr:rowOff>
    </xdr:to>
    <xdr:sp macro="" textlink="">
      <xdr:nvSpPr>
        <xdr:cNvPr id="716" name="楕円 715"/>
        <xdr:cNvSpPr/>
      </xdr:nvSpPr>
      <xdr:spPr>
        <a:xfrm>
          <a:off x="13652500" y="16126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127948</xdr:rowOff>
    </xdr:from>
    <xdr:ext cx="534377" cy="259045"/>
    <xdr:sp macro="" textlink="">
      <xdr:nvSpPr>
        <xdr:cNvPr id="717" name="テキスト ボックス 716"/>
        <xdr:cNvSpPr txBox="1"/>
      </xdr:nvSpPr>
      <xdr:spPr>
        <a:xfrm>
          <a:off x="13436111" y="15901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56586</xdr:rowOff>
    </xdr:from>
    <xdr:to>
      <xdr:col>67</xdr:col>
      <xdr:colOff>101600</xdr:colOff>
      <xdr:row>93</xdr:row>
      <xdr:rowOff>158186</xdr:rowOff>
    </xdr:to>
    <xdr:sp macro="" textlink="">
      <xdr:nvSpPr>
        <xdr:cNvPr id="718" name="楕円 717"/>
        <xdr:cNvSpPr/>
      </xdr:nvSpPr>
      <xdr:spPr>
        <a:xfrm>
          <a:off x="12763500" y="1600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3263</xdr:rowOff>
    </xdr:from>
    <xdr:ext cx="534377" cy="259045"/>
    <xdr:sp macro="" textlink="">
      <xdr:nvSpPr>
        <xdr:cNvPr id="719" name="テキスト ボックス 718"/>
        <xdr:cNvSpPr txBox="1"/>
      </xdr:nvSpPr>
      <xdr:spPr>
        <a:xfrm>
          <a:off x="12547111" y="15776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103856</xdr:rowOff>
    </xdr:from>
    <xdr:to>
      <xdr:col>116</xdr:col>
      <xdr:colOff>62864</xdr:colOff>
      <xdr:row>38</xdr:row>
      <xdr:rowOff>139700</xdr:rowOff>
    </xdr:to>
    <xdr:cxnSp macro="">
      <xdr:nvCxnSpPr>
        <xdr:cNvPr id="741" name="直線コネクタ 740"/>
        <xdr:cNvCxnSpPr/>
      </xdr:nvCxnSpPr>
      <xdr:spPr>
        <a:xfrm flipV="1">
          <a:off x="22159595" y="5418806"/>
          <a:ext cx="1269" cy="1235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170644</xdr:rowOff>
    </xdr:from>
    <xdr:ext cx="249299" cy="259045"/>
    <xdr:sp macro="" textlink="">
      <xdr:nvSpPr>
        <xdr:cNvPr id="742" name="諸支出金最小値テキスト"/>
        <xdr:cNvSpPr txBox="1"/>
      </xdr:nvSpPr>
      <xdr:spPr>
        <a:xfrm>
          <a:off x="22212300" y="66857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50533</xdr:rowOff>
    </xdr:from>
    <xdr:ext cx="534377" cy="259045"/>
    <xdr:sp macro="" textlink="">
      <xdr:nvSpPr>
        <xdr:cNvPr id="744" name="諸支出金最大値テキスト"/>
        <xdr:cNvSpPr txBox="1"/>
      </xdr:nvSpPr>
      <xdr:spPr>
        <a:xfrm>
          <a:off x="22212300" y="5194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27,034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103856</xdr:rowOff>
    </xdr:from>
    <xdr:to>
      <xdr:col>116</xdr:col>
      <xdr:colOff>152400</xdr:colOff>
      <xdr:row>31</xdr:row>
      <xdr:rowOff>103856</xdr:rowOff>
    </xdr:to>
    <xdr:cxnSp macro="">
      <xdr:nvCxnSpPr>
        <xdr:cNvPr id="745" name="直線コネクタ 744"/>
        <xdr:cNvCxnSpPr/>
      </xdr:nvCxnSpPr>
      <xdr:spPr>
        <a:xfrm>
          <a:off x="22072600" y="5418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88094</xdr:rowOff>
    </xdr:from>
    <xdr:ext cx="378565" cy="259045"/>
    <xdr:sp macro="" textlink="">
      <xdr:nvSpPr>
        <xdr:cNvPr id="747" name="諸支出金平均値テキスト"/>
        <xdr:cNvSpPr txBox="1"/>
      </xdr:nvSpPr>
      <xdr:spPr>
        <a:xfrm>
          <a:off x="22212300" y="643174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65217</xdr:rowOff>
    </xdr:from>
    <xdr:to>
      <xdr:col>116</xdr:col>
      <xdr:colOff>114300</xdr:colOff>
      <xdr:row>38</xdr:row>
      <xdr:rowOff>166817</xdr:rowOff>
    </xdr:to>
    <xdr:sp macro="" textlink="">
      <xdr:nvSpPr>
        <xdr:cNvPr id="748" name="フローチャート: 判断 747"/>
        <xdr:cNvSpPr/>
      </xdr:nvSpPr>
      <xdr:spPr>
        <a:xfrm>
          <a:off x="22110700" y="6580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67137</xdr:rowOff>
    </xdr:from>
    <xdr:to>
      <xdr:col>112</xdr:col>
      <xdr:colOff>38100</xdr:colOff>
      <xdr:row>38</xdr:row>
      <xdr:rowOff>168737</xdr:rowOff>
    </xdr:to>
    <xdr:sp macro="" textlink="">
      <xdr:nvSpPr>
        <xdr:cNvPr id="750" name="フローチャート: 判断 749"/>
        <xdr:cNvSpPr/>
      </xdr:nvSpPr>
      <xdr:spPr>
        <a:xfrm>
          <a:off x="21272500" y="658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13814</xdr:rowOff>
    </xdr:from>
    <xdr:ext cx="378565" cy="259045"/>
    <xdr:sp macro="" textlink="">
      <xdr:nvSpPr>
        <xdr:cNvPr id="751" name="テキスト ボックス 750"/>
        <xdr:cNvSpPr txBox="1"/>
      </xdr:nvSpPr>
      <xdr:spPr>
        <a:xfrm>
          <a:off x="21134017" y="63574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79436</xdr:rowOff>
    </xdr:from>
    <xdr:to>
      <xdr:col>107</xdr:col>
      <xdr:colOff>101600</xdr:colOff>
      <xdr:row>39</xdr:row>
      <xdr:rowOff>9586</xdr:rowOff>
    </xdr:to>
    <xdr:sp macro="" textlink="">
      <xdr:nvSpPr>
        <xdr:cNvPr id="753" name="フローチャート: 判断 752"/>
        <xdr:cNvSpPr/>
      </xdr:nvSpPr>
      <xdr:spPr>
        <a:xfrm>
          <a:off x="20383500" y="659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26113</xdr:rowOff>
    </xdr:from>
    <xdr:ext cx="378565" cy="259045"/>
    <xdr:sp macro="" textlink="">
      <xdr:nvSpPr>
        <xdr:cNvPr id="754" name="テキスト ボックス 753"/>
        <xdr:cNvSpPr txBox="1"/>
      </xdr:nvSpPr>
      <xdr:spPr>
        <a:xfrm>
          <a:off x="20245017" y="63697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82088</xdr:rowOff>
    </xdr:from>
    <xdr:to>
      <xdr:col>102</xdr:col>
      <xdr:colOff>165100</xdr:colOff>
      <xdr:row>39</xdr:row>
      <xdr:rowOff>12238</xdr:rowOff>
    </xdr:to>
    <xdr:sp macro="" textlink="">
      <xdr:nvSpPr>
        <xdr:cNvPr id="756" name="フローチャート: 判断 755"/>
        <xdr:cNvSpPr/>
      </xdr:nvSpPr>
      <xdr:spPr>
        <a:xfrm>
          <a:off x="19494500" y="6597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28765</xdr:rowOff>
    </xdr:from>
    <xdr:ext cx="378565" cy="259045"/>
    <xdr:sp macro="" textlink="">
      <xdr:nvSpPr>
        <xdr:cNvPr id="757" name="テキスト ボックス 756"/>
        <xdr:cNvSpPr txBox="1"/>
      </xdr:nvSpPr>
      <xdr:spPr>
        <a:xfrm>
          <a:off x="19356017" y="6372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84374</xdr:rowOff>
    </xdr:from>
    <xdr:to>
      <xdr:col>98</xdr:col>
      <xdr:colOff>38100</xdr:colOff>
      <xdr:row>39</xdr:row>
      <xdr:rowOff>14524</xdr:rowOff>
    </xdr:to>
    <xdr:sp macro="" textlink="">
      <xdr:nvSpPr>
        <xdr:cNvPr id="758" name="フローチャート: 判断 757"/>
        <xdr:cNvSpPr/>
      </xdr:nvSpPr>
      <xdr:spPr>
        <a:xfrm>
          <a:off x="18605500" y="659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31051</xdr:rowOff>
    </xdr:from>
    <xdr:ext cx="313932" cy="259045"/>
    <xdr:sp macro="" textlink="">
      <xdr:nvSpPr>
        <xdr:cNvPr id="759" name="テキスト ボックス 758"/>
        <xdr:cNvSpPr txBox="1"/>
      </xdr:nvSpPr>
      <xdr:spPr>
        <a:xfrm>
          <a:off x="18499333" y="63747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43644</xdr:rowOff>
    </xdr:from>
    <xdr:ext cx="249299" cy="259045"/>
    <xdr:sp macro="" textlink="">
      <xdr:nvSpPr>
        <xdr:cNvPr id="766" name="諸支出金該当値テキスト"/>
        <xdr:cNvSpPr txBox="1"/>
      </xdr:nvSpPr>
      <xdr:spPr>
        <a:xfrm>
          <a:off x="22212300" y="65587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大分県平均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総務費は、市有施設整備基金や災害対策基金の積立額の減によるもの。</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216,527</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円となっており、類似団体平均より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25,548</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円高い水準となっている。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これは、新たに福祉施設及びこども園の建設を行ったこと等が主な要因である。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衛生費は、現清掃センターを維持するために必要な機器の更新や、新清掃センター建設にかかる事業費等が増加したことによるもの。</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300">
              <a:latin typeface="ＭＳ Ｐゴシック" panose="020B0600070205080204" pitchFamily="50" charset="-128"/>
              <a:ea typeface="ＭＳ Ｐゴシック" panose="020B0600070205080204" pitchFamily="50" charset="-128"/>
            </a:rPr>
            <a:t>災害復旧費は、「令和２年７月豪雨」に係る災害復旧事業費の減によるもの。</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itchFamily="50" charset="-128"/>
              <a:ea typeface="ＭＳ Ｐゴシック" pitchFamily="50" charset="-128"/>
              <a:cs typeface="+mn-cs"/>
            </a:rPr>
            <a:t>公債費は、経常収支比率も類似団体平均より高い水準にあるのと同様、目的別歳出においても、住民一人当たり</a:t>
          </a:r>
          <a:r>
            <a:rPr kumimoji="1" lang="en-US" altLang="ja-JP" sz="1300" b="0" i="0" u="none" strike="noStrike" kern="0" cap="none" spc="0" normalizeH="0" baseline="0" noProof="0">
              <a:ln>
                <a:noFill/>
              </a:ln>
              <a:solidFill>
                <a:prstClr val="black"/>
              </a:solidFill>
              <a:effectLst/>
              <a:uLnTx/>
              <a:uFillTx/>
              <a:latin typeface="ＭＳ Ｐゴシック" pitchFamily="50" charset="-128"/>
              <a:ea typeface="ＭＳ Ｐゴシック" pitchFamily="50" charset="-128"/>
              <a:cs typeface="+mn-cs"/>
            </a:rPr>
            <a:t>70,578</a:t>
          </a:r>
          <a:r>
            <a:rPr kumimoji="1" lang="ja-JP" altLang="ja-JP" sz="1300" b="0" i="0" u="none" strike="noStrike" kern="0" cap="none" spc="0" normalizeH="0" baseline="0" noProof="0">
              <a:ln>
                <a:noFill/>
              </a:ln>
              <a:solidFill>
                <a:prstClr val="black"/>
              </a:solidFill>
              <a:effectLst/>
              <a:uLnTx/>
              <a:uFillTx/>
              <a:latin typeface="ＭＳ Ｐゴシック" pitchFamily="50" charset="-128"/>
              <a:ea typeface="ＭＳ Ｐゴシック" pitchFamily="50" charset="-128"/>
              <a:cs typeface="+mn-cs"/>
            </a:rPr>
            <a:t>円と類似団体平均と比較して高い水準で推移している。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財政調整基金残高は、適切な財源の確保と歳出の精査に努め、運用益と剰余金計</a:t>
          </a:r>
          <a:r>
            <a:rPr kumimoji="0"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a:t>
          </a:r>
          <a:r>
            <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0"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1,220</a:t>
          </a:r>
          <a:r>
            <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万円を積み立てた結果、約</a:t>
          </a:r>
          <a:r>
            <a:rPr kumimoji="0"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55</a:t>
          </a:r>
          <a:r>
            <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実質収支額は黒字を維持して</a:t>
          </a:r>
          <a:r>
            <a:rPr kumimoji="0"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いるが</a:t>
          </a:r>
          <a:r>
            <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、実質単年度収支は、前年度と比較し、標準財政規模比</a:t>
          </a:r>
          <a:r>
            <a:rPr kumimoji="0"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5.73</a:t>
          </a:r>
          <a:r>
            <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0"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a:t>
          </a:r>
          <a:r>
            <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今後も、行財政運営の効率化、各種事務事業の見直しと経費の節減、さらなる財源の確保に努める。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連結実質赤字比率は、平成</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年度以降、全会計黒字となっており赤字は生じていない。</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今後も適正な財政運営、企業経営に努める。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大分県日田市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実質公債費比率は、</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元利償還金等については</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、下水道事業の公営企業債の元利償還金に対する繰入金</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減少したものの</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合併特例事業債や災害復旧事業債等の元利償還金が増となり、さらに、算入公債費等も減少したことによって</a:t>
          </a:r>
          <a:r>
            <a:rPr kumimoji="1" lang="ja-JP"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全体として分子が</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増加</a:t>
          </a:r>
          <a:r>
            <a:rPr kumimoji="1" lang="ja-JP"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している。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地方債の発行の際には、各会計の事業精査により借入額を抑制し、交付税算入の面で有利な地方債の活用を基本とするとともに、繰上償還等も検討しながら実質公債費比率の抑制に努めるものとする。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該当なし</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11.47.136\04\&#36001;&#25919;&#35506;\&#20027;&#31649;&#25991;&#26360;&#65288;&#20491;&#21029;&#30340;&#20107;&#38917;&#65289;&#65343;&#36001;&#25919;&#20418;\D01_&#20104;&#31639;&#27770;&#31639;\00&#27770;&#31639;&#32113;&#35336;\&#27770;&#31639;&#32113;&#35336;&#20027;&#20219;&#29992;\R4&#27770;&#31639;&#32113;&#35336;\19_&#36001;&#25919;&#29366;&#27841;&#36039;&#26009;&#38598;\06_&#36861;&#21152;&#36039;&#26009;\02_&#30476;&#25552;&#20986;\&#12304;&#36001;&#25919;&#29366;&#27841;&#36039;&#26009;&#38598;&#12305;_442046_&#26085;&#30000;&#24066;_2022(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H30</v>
          </cell>
          <cell r="BX50" t="str">
            <v>R01</v>
          </cell>
          <cell r="CF50" t="str">
            <v>R02</v>
          </cell>
          <cell r="CN50" t="str">
            <v>R03</v>
          </cell>
          <cell r="CV50" t="str">
            <v>R04</v>
          </cell>
        </row>
        <row r="51">
          <cell r="AN51" t="str">
            <v>当該団体値</v>
          </cell>
        </row>
        <row r="53">
          <cell r="BP53">
            <v>60.6</v>
          </cell>
          <cell r="BX53">
            <v>63.9</v>
          </cell>
          <cell r="CF53">
            <v>65</v>
          </cell>
          <cell r="CN53">
            <v>66.5</v>
          </cell>
          <cell r="CV53">
            <v>67.8</v>
          </cell>
        </row>
        <row r="55">
          <cell r="AN55" t="str">
            <v>類似団体内平均値</v>
          </cell>
          <cell r="BP55">
            <v>25.4</v>
          </cell>
          <cell r="BX55">
            <v>23</v>
          </cell>
          <cell r="CF55">
            <v>28</v>
          </cell>
          <cell r="CN55">
            <v>19.2</v>
          </cell>
          <cell r="CV55">
            <v>4</v>
          </cell>
        </row>
        <row r="57">
          <cell r="BP57">
            <v>60</v>
          </cell>
          <cell r="BX57">
            <v>60.6</v>
          </cell>
          <cell r="CF57">
            <v>62.3</v>
          </cell>
          <cell r="CN57">
            <v>62.2</v>
          </cell>
          <cell r="CV57">
            <v>63.5</v>
          </cell>
        </row>
        <row r="72">
          <cell r="BP72" t="str">
            <v>H30</v>
          </cell>
          <cell r="BX72" t="str">
            <v>R01</v>
          </cell>
          <cell r="CF72" t="str">
            <v>R02</v>
          </cell>
          <cell r="CN72" t="str">
            <v>R03</v>
          </cell>
          <cell r="CV72" t="str">
            <v>R04</v>
          </cell>
        </row>
        <row r="73">
          <cell r="AN73" t="str">
            <v>当該団体値</v>
          </cell>
        </row>
        <row r="75">
          <cell r="BP75">
            <v>4.7</v>
          </cell>
          <cell r="BX75">
            <v>4.5999999999999996</v>
          </cell>
          <cell r="CF75">
            <v>4.0999999999999996</v>
          </cell>
          <cell r="CN75">
            <v>4.0999999999999996</v>
          </cell>
          <cell r="CV75">
            <v>4.9000000000000004</v>
          </cell>
        </row>
        <row r="77">
          <cell r="AN77" t="str">
            <v>類似団体内平均値</v>
          </cell>
          <cell r="BP77">
            <v>25.4</v>
          </cell>
          <cell r="BX77">
            <v>23</v>
          </cell>
          <cell r="CF77">
            <v>28</v>
          </cell>
          <cell r="CN77">
            <v>19.2</v>
          </cell>
          <cell r="CV77">
            <v>4</v>
          </cell>
        </row>
        <row r="79">
          <cell r="BP79">
            <v>7.8</v>
          </cell>
          <cell r="BX79">
            <v>7.7</v>
          </cell>
          <cell r="CF79">
            <v>7.5</v>
          </cell>
          <cell r="CN79">
            <v>8</v>
          </cell>
          <cell r="CV79">
            <v>8</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29" zoomScaleNormal="85" zoomScaleSheetLayoutView="100" workbookViewId="0">
      <selection activeCell="CW12" sqref="CW12:DA12"/>
    </sheetView>
  </sheetViews>
  <sheetFormatPr defaultColWidth="0" defaultRowHeight="13.5" customHeight="1" zeroHeight="1" x14ac:dyDescent="0.15"/>
  <cols>
    <col min="1" max="120" width="2.75" style="181" customWidth="1"/>
    <col min="121" max="121" width="0" style="180" hidden="1" customWidth="1"/>
    <col min="122" max="16384" width="9" style="180" hidden="1"/>
  </cols>
  <sheetData>
    <row r="1" spans="1:120" x14ac:dyDescent="0.15">
      <c r="A1" s="180"/>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c r="CV1" s="180"/>
      <c r="CW1" s="180"/>
      <c r="CX1" s="180"/>
      <c r="CY1" s="180"/>
      <c r="CZ1" s="180"/>
      <c r="DA1" s="180"/>
      <c r="DB1" s="180"/>
      <c r="DC1" s="180"/>
      <c r="DD1" s="180"/>
      <c r="DE1" s="180"/>
      <c r="DF1" s="180"/>
      <c r="DG1" s="180"/>
      <c r="DH1" s="180"/>
      <c r="DI1" s="180"/>
      <c r="DJ1" s="180"/>
      <c r="DK1" s="180"/>
      <c r="DL1" s="180"/>
      <c r="DM1" s="180"/>
      <c r="DN1" s="180"/>
      <c r="DO1" s="180"/>
      <c r="DP1" s="18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180"/>
    </row>
    <row r="17" spans="119:120" x14ac:dyDescent="0.15">
      <c r="DP17" s="180"/>
    </row>
    <row r="18" spans="119:120" x14ac:dyDescent="0.15"/>
    <row r="19" spans="119:120" x14ac:dyDescent="0.15"/>
    <row r="20" spans="119:120" x14ac:dyDescent="0.15">
      <c r="DO20" s="180"/>
      <c r="DP20" s="180"/>
    </row>
    <row r="21" spans="119:120" x14ac:dyDescent="0.15">
      <c r="DP21" s="180"/>
    </row>
    <row r="22" spans="119:120" x14ac:dyDescent="0.15"/>
    <row r="23" spans="119:120" x14ac:dyDescent="0.15">
      <c r="DO23" s="180"/>
      <c r="DP23" s="180"/>
    </row>
    <row r="24" spans="119:120" x14ac:dyDescent="0.15">
      <c r="DP24" s="180"/>
    </row>
    <row r="25" spans="119:120" x14ac:dyDescent="0.15">
      <c r="DP25" s="180"/>
    </row>
    <row r="26" spans="119:120" x14ac:dyDescent="0.15">
      <c r="DO26" s="180"/>
      <c r="DP26" s="180"/>
    </row>
    <row r="27" spans="119:120" x14ac:dyDescent="0.15"/>
    <row r="28" spans="119:120" x14ac:dyDescent="0.15">
      <c r="DO28" s="180"/>
      <c r="DP28" s="180"/>
    </row>
    <row r="29" spans="119:120" x14ac:dyDescent="0.15">
      <c r="DP29" s="180"/>
    </row>
    <row r="30" spans="119:120" x14ac:dyDescent="0.15"/>
    <row r="31" spans="119:120" x14ac:dyDescent="0.15">
      <c r="DO31" s="180"/>
      <c r="DP31" s="180"/>
    </row>
    <row r="32" spans="119:120" x14ac:dyDescent="0.15"/>
    <row r="33" spans="98:120" x14ac:dyDescent="0.15">
      <c r="DO33" s="180"/>
      <c r="DP33" s="180"/>
    </row>
    <row r="34" spans="98:120" x14ac:dyDescent="0.15">
      <c r="DM34" s="180"/>
    </row>
    <row r="35" spans="98:120" x14ac:dyDescent="0.15">
      <c r="CT35" s="180"/>
      <c r="CU35" s="180"/>
      <c r="CV35" s="180"/>
      <c r="CY35" s="180"/>
      <c r="CZ35" s="180"/>
      <c r="DA35" s="180"/>
      <c r="DD35" s="180"/>
      <c r="DE35" s="180"/>
      <c r="DF35" s="180"/>
      <c r="DI35" s="180"/>
      <c r="DJ35" s="180"/>
      <c r="DK35" s="180"/>
      <c r="DM35" s="180"/>
      <c r="DN35" s="180"/>
      <c r="DO35" s="180"/>
      <c r="DP35" s="180"/>
    </row>
    <row r="36" spans="98:120" x14ac:dyDescent="0.15"/>
    <row r="37" spans="98:120" x14ac:dyDescent="0.15">
      <c r="CW37" s="180"/>
      <c r="DB37" s="180"/>
      <c r="DG37" s="180"/>
      <c r="DL37" s="180"/>
      <c r="DP37" s="180"/>
    </row>
    <row r="38" spans="98:120" x14ac:dyDescent="0.15">
      <c r="CT38" s="180"/>
      <c r="CU38" s="180"/>
      <c r="CV38" s="180"/>
      <c r="CW38" s="180"/>
      <c r="CY38" s="180"/>
      <c r="CZ38" s="180"/>
      <c r="DA38" s="180"/>
      <c r="DB38" s="180"/>
      <c r="DD38" s="180"/>
      <c r="DE38" s="180"/>
      <c r="DF38" s="180"/>
      <c r="DG38" s="180"/>
      <c r="DI38" s="180"/>
      <c r="DJ38" s="180"/>
      <c r="DK38" s="180"/>
      <c r="DL38" s="180"/>
      <c r="DN38" s="180"/>
      <c r="DO38" s="180"/>
      <c r="DP38" s="18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180"/>
      <c r="DO49" s="180"/>
      <c r="DP49" s="18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180"/>
      <c r="CS63" s="180"/>
      <c r="CX63" s="180"/>
      <c r="DC63" s="180"/>
      <c r="DH63" s="180"/>
    </row>
    <row r="64" spans="22:120" x14ac:dyDescent="0.15">
      <c r="V64" s="180"/>
    </row>
    <row r="65" spans="15:120" x14ac:dyDescent="0.15">
      <c r="X65" s="180"/>
      <c r="Z65" s="180"/>
      <c r="AA65" s="180"/>
      <c r="AB65" s="180"/>
      <c r="AC65" s="180"/>
      <c r="AD65" s="180"/>
      <c r="AE65" s="180"/>
      <c r="AF65" s="180"/>
      <c r="AG65" s="180"/>
      <c r="AH65" s="180"/>
      <c r="AI65" s="180"/>
      <c r="AJ65" s="180"/>
      <c r="AK65" s="180"/>
      <c r="AL65" s="180"/>
      <c r="AM65" s="180"/>
      <c r="AN65" s="180"/>
      <c r="AO65" s="180"/>
      <c r="AP65" s="180"/>
      <c r="AQ65" s="180"/>
      <c r="AR65" s="180"/>
      <c r="AS65" s="180"/>
      <c r="AT65" s="180"/>
      <c r="AU65" s="180"/>
      <c r="AV65" s="180"/>
      <c r="AW65" s="180"/>
      <c r="AX65" s="180"/>
      <c r="AY65" s="180"/>
      <c r="AZ65" s="180"/>
      <c r="BA65" s="180"/>
      <c r="BB65" s="180"/>
      <c r="BC65" s="180"/>
      <c r="BD65" s="180"/>
      <c r="BE65" s="180"/>
      <c r="BF65" s="180"/>
      <c r="BG65" s="180"/>
      <c r="BH65" s="180"/>
      <c r="BI65" s="180"/>
      <c r="BJ65" s="180"/>
      <c r="BK65" s="180"/>
      <c r="BL65" s="180"/>
      <c r="BM65" s="180"/>
      <c r="BN65" s="180"/>
      <c r="BO65" s="180"/>
      <c r="BP65" s="180"/>
      <c r="BQ65" s="180"/>
      <c r="BR65" s="180"/>
      <c r="BS65" s="180"/>
      <c r="BT65" s="180"/>
      <c r="BU65" s="180"/>
      <c r="BV65" s="180"/>
      <c r="BW65" s="180"/>
      <c r="BX65" s="180"/>
      <c r="BY65" s="180"/>
      <c r="BZ65" s="180"/>
      <c r="CA65" s="180"/>
      <c r="CB65" s="180"/>
      <c r="CC65" s="180"/>
      <c r="CD65" s="180"/>
      <c r="CE65" s="180"/>
      <c r="CF65" s="180"/>
      <c r="CG65" s="180"/>
      <c r="CH65" s="180"/>
      <c r="CI65" s="180"/>
      <c r="CJ65" s="180"/>
      <c r="CK65" s="180"/>
      <c r="CL65" s="180"/>
      <c r="CM65" s="180"/>
      <c r="CN65" s="180"/>
      <c r="CO65" s="180"/>
      <c r="CP65" s="180"/>
      <c r="CQ65" s="180"/>
      <c r="CR65" s="180"/>
      <c r="CU65" s="180"/>
      <c r="CZ65" s="180"/>
      <c r="DE65" s="180"/>
      <c r="DJ65" s="180"/>
    </row>
    <row r="66" spans="15:120" x14ac:dyDescent="0.15">
      <c r="Q66" s="180"/>
      <c r="S66" s="180"/>
      <c r="U66" s="180"/>
      <c r="DM66" s="180"/>
    </row>
    <row r="67" spans="15:120" x14ac:dyDescent="0.15">
      <c r="O67" s="180"/>
      <c r="P67" s="180"/>
      <c r="R67" s="180"/>
      <c r="T67" s="180"/>
      <c r="Y67" s="180"/>
      <c r="CT67" s="180"/>
      <c r="CV67" s="180"/>
      <c r="CW67" s="180"/>
      <c r="CY67" s="180"/>
      <c r="DA67" s="180"/>
      <c r="DB67" s="180"/>
      <c r="DD67" s="180"/>
      <c r="DF67" s="180"/>
      <c r="DG67" s="180"/>
      <c r="DI67" s="180"/>
      <c r="DK67" s="180"/>
      <c r="DL67" s="180"/>
      <c r="DN67" s="180"/>
      <c r="DO67" s="180"/>
      <c r="DP67" s="180"/>
    </row>
    <row r="68" spans="15:120" x14ac:dyDescent="0.15"/>
    <row r="69" spans="15:120" x14ac:dyDescent="0.15"/>
    <row r="70" spans="15:120" x14ac:dyDescent="0.15"/>
    <row r="71" spans="15:120" x14ac:dyDescent="0.15"/>
    <row r="72" spans="15:120" x14ac:dyDescent="0.15">
      <c r="DP72" s="180"/>
    </row>
    <row r="73" spans="15:120" x14ac:dyDescent="0.15">
      <c r="DP73" s="18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180"/>
      <c r="CX96" s="180"/>
      <c r="DC96" s="180"/>
      <c r="DH96" s="180"/>
    </row>
    <row r="97" spans="24:120" x14ac:dyDescent="0.15">
      <c r="CS97" s="180"/>
      <c r="CX97" s="180"/>
      <c r="DC97" s="180"/>
      <c r="DH97" s="180"/>
      <c r="DP97" s="181" t="s">
        <v>166</v>
      </c>
    </row>
    <row r="98" spans="24:120" hidden="1" x14ac:dyDescent="0.15">
      <c r="CS98" s="180"/>
      <c r="CX98" s="180"/>
      <c r="DC98" s="180"/>
      <c r="DH98" s="180"/>
    </row>
    <row r="99" spans="24:120" hidden="1" x14ac:dyDescent="0.15">
      <c r="CS99" s="180"/>
      <c r="CX99" s="180"/>
      <c r="DC99" s="180"/>
      <c r="DH99" s="180"/>
    </row>
    <row r="101" spans="24:120" ht="12" hidden="1" customHeight="1" x14ac:dyDescent="0.15">
      <c r="X101" s="180"/>
      <c r="Y101" s="180"/>
      <c r="Z101" s="180"/>
      <c r="AA101" s="180"/>
      <c r="AB101" s="180"/>
      <c r="AC101" s="180"/>
      <c r="AD101" s="180"/>
      <c r="AE101" s="180"/>
      <c r="AF101" s="180"/>
      <c r="AG101" s="180"/>
      <c r="AH101" s="180"/>
      <c r="AI101" s="180"/>
      <c r="AJ101" s="180"/>
      <c r="AK101" s="180"/>
      <c r="AL101" s="180"/>
      <c r="AM101" s="180"/>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0"/>
      <c r="BR101" s="180"/>
      <c r="BS101" s="180"/>
      <c r="BT101" s="180"/>
      <c r="BU101" s="180"/>
      <c r="BV101" s="180"/>
      <c r="BW101" s="180"/>
      <c r="BX101" s="180"/>
      <c r="BY101" s="180"/>
      <c r="BZ101" s="180"/>
      <c r="CA101" s="180"/>
      <c r="CB101" s="180"/>
      <c r="CC101" s="180"/>
      <c r="CD101" s="180"/>
      <c r="CE101" s="180"/>
      <c r="CF101" s="180"/>
      <c r="CG101" s="180"/>
      <c r="CH101" s="180"/>
      <c r="CI101" s="180"/>
      <c r="CJ101" s="180"/>
      <c r="CK101" s="180"/>
      <c r="CL101" s="180"/>
      <c r="CM101" s="180"/>
      <c r="CN101" s="180"/>
      <c r="CO101" s="180"/>
      <c r="CP101" s="180"/>
      <c r="CQ101" s="180"/>
      <c r="CR101" s="180"/>
      <c r="CU101" s="180"/>
      <c r="CZ101" s="180"/>
      <c r="DE101" s="180"/>
      <c r="DJ101" s="180"/>
    </row>
    <row r="102" spans="24:120" ht="1.5" hidden="1" customHeight="1" x14ac:dyDescent="0.15">
      <c r="CU102" s="180"/>
      <c r="CZ102" s="180"/>
      <c r="DE102" s="180"/>
      <c r="DJ102" s="180"/>
      <c r="DM102" s="180"/>
    </row>
    <row r="103" spans="24:120" hidden="1" x14ac:dyDescent="0.15">
      <c r="CT103" s="180"/>
      <c r="CV103" s="180"/>
      <c r="CW103" s="180"/>
      <c r="CY103" s="180"/>
      <c r="DA103" s="180"/>
      <c r="DB103" s="180"/>
      <c r="DD103" s="180"/>
      <c r="DF103" s="180"/>
      <c r="DG103" s="180"/>
      <c r="DI103" s="180"/>
      <c r="DK103" s="180"/>
      <c r="DL103" s="180"/>
      <c r="DM103" s="180"/>
      <c r="DN103" s="180"/>
      <c r="DO103" s="180"/>
      <c r="DP103" s="180"/>
    </row>
    <row r="104" spans="24:120" hidden="1" x14ac:dyDescent="0.15">
      <c r="CV104" s="180"/>
      <c r="CW104" s="180"/>
      <c r="DA104" s="180"/>
      <c r="DB104" s="180"/>
      <c r="DF104" s="180"/>
      <c r="DG104" s="180"/>
      <c r="DK104" s="180"/>
      <c r="DL104" s="180"/>
      <c r="DN104" s="180"/>
      <c r="DO104" s="180"/>
      <c r="DP104" s="180"/>
    </row>
    <row r="105" spans="24:120" ht="12.75" hidden="1" customHeight="1" x14ac:dyDescent="0.15"/>
  </sheetData>
  <sheetProtection algorithmName="SHA-512" hashValue="Pmx9BoiVsPO1iiFAWP+mT4wVbHQ55s41KHD3+nPtW1GX6vaMxkwg5QOPh0wqPc5oWI5E1uR06wWyYL2VKBVnGw==" saltValue="+3ySqXDS4pGYkLMTXlTN6Q==" spinCount="100000" sheet="1" objects="1" scenarios="1"/>
  <dataConsolidate/>
  <phoneticPr fontId="2"/>
  <printOptions horizontalCentered="1" verticalCentered="1"/>
  <pageMargins left="0" right="0" top="0" bottom="0" header="0" footer="0"/>
  <pageSetup paperSize="9" scale="31" orientation="portrait" verticalDpi="0" r:id="rId1"/>
  <headerFooter alignWithMargins="0">
    <oddFooter>&amp;C&amp;P /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CW12" sqref="CW12:DA12"/>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138</v>
      </c>
      <c r="G54" s="119" t="s">
        <v>139</v>
      </c>
      <c r="H54" s="120" t="s">
        <v>140</v>
      </c>
    </row>
    <row r="55" spans="2:8" ht="52.5" customHeight="1" x14ac:dyDescent="0.15">
      <c r="B55" s="121"/>
      <c r="C55" s="383" t="s">
        <v>50</v>
      </c>
      <c r="D55" s="383"/>
      <c r="E55" s="384"/>
      <c r="F55" s="122">
        <v>4420</v>
      </c>
      <c r="G55" s="122">
        <v>4733</v>
      </c>
      <c r="H55" s="123">
        <v>5545</v>
      </c>
    </row>
    <row r="56" spans="2:8" ht="52.5" customHeight="1" x14ac:dyDescent="0.15">
      <c r="B56" s="124"/>
      <c r="C56" s="385" t="s">
        <v>51</v>
      </c>
      <c r="D56" s="385"/>
      <c r="E56" s="386"/>
      <c r="F56" s="125">
        <v>1771</v>
      </c>
      <c r="G56" s="125">
        <v>1776</v>
      </c>
      <c r="H56" s="126">
        <v>1780</v>
      </c>
    </row>
    <row r="57" spans="2:8" ht="53.25" customHeight="1" x14ac:dyDescent="0.15">
      <c r="B57" s="124"/>
      <c r="C57" s="387" t="s">
        <v>52</v>
      </c>
      <c r="D57" s="387"/>
      <c r="E57" s="388"/>
      <c r="F57" s="127">
        <v>7556</v>
      </c>
      <c r="G57" s="127">
        <v>8057</v>
      </c>
      <c r="H57" s="128">
        <v>8337</v>
      </c>
    </row>
    <row r="58" spans="2:8" ht="45.75" customHeight="1" x14ac:dyDescent="0.15">
      <c r="B58" s="129"/>
      <c r="C58" s="375" t="s">
        <v>161</v>
      </c>
      <c r="D58" s="376"/>
      <c r="E58" s="377"/>
      <c r="F58" s="130">
        <v>2716</v>
      </c>
      <c r="G58" s="130">
        <v>2723</v>
      </c>
      <c r="H58" s="131">
        <v>2729</v>
      </c>
    </row>
    <row r="59" spans="2:8" ht="45.75" customHeight="1" x14ac:dyDescent="0.15">
      <c r="B59" s="129"/>
      <c r="C59" s="375" t="s">
        <v>162</v>
      </c>
      <c r="D59" s="376"/>
      <c r="E59" s="377"/>
      <c r="F59" s="130">
        <v>1188</v>
      </c>
      <c r="G59" s="130">
        <v>1403</v>
      </c>
      <c r="H59" s="131">
        <v>1406</v>
      </c>
    </row>
    <row r="60" spans="2:8" ht="45.75" customHeight="1" x14ac:dyDescent="0.15">
      <c r="B60" s="129"/>
      <c r="C60" s="375" t="s">
        <v>163</v>
      </c>
      <c r="D60" s="376"/>
      <c r="E60" s="377"/>
      <c r="F60" s="130">
        <v>174</v>
      </c>
      <c r="G60" s="130">
        <v>675</v>
      </c>
      <c r="H60" s="131">
        <v>976</v>
      </c>
    </row>
    <row r="61" spans="2:8" ht="45.75" customHeight="1" x14ac:dyDescent="0.15">
      <c r="B61" s="129"/>
      <c r="C61" s="375" t="s">
        <v>164</v>
      </c>
      <c r="D61" s="376"/>
      <c r="E61" s="377"/>
      <c r="F61" s="130">
        <v>714</v>
      </c>
      <c r="G61" s="130">
        <v>716</v>
      </c>
      <c r="H61" s="131">
        <v>717</v>
      </c>
    </row>
    <row r="62" spans="2:8" ht="45.75" customHeight="1" thickBot="1" x14ac:dyDescent="0.2">
      <c r="B62" s="132"/>
      <c r="C62" s="378" t="s">
        <v>165</v>
      </c>
      <c r="D62" s="379"/>
      <c r="E62" s="380"/>
      <c r="F62" s="133">
        <v>672</v>
      </c>
      <c r="G62" s="133">
        <v>674</v>
      </c>
      <c r="H62" s="134">
        <v>675</v>
      </c>
    </row>
    <row r="63" spans="2:8" ht="52.5" customHeight="1" thickBot="1" x14ac:dyDescent="0.2">
      <c r="B63" s="135"/>
      <c r="C63" s="381" t="s">
        <v>53</v>
      </c>
      <c r="D63" s="381"/>
      <c r="E63" s="382"/>
      <c r="F63" s="136">
        <v>13748</v>
      </c>
      <c r="G63" s="136">
        <v>14566</v>
      </c>
      <c r="H63" s="137">
        <v>15662</v>
      </c>
    </row>
    <row r="64" spans="2:8" x14ac:dyDescent="0.15"/>
  </sheetData>
  <sheetProtection algorithmName="SHA-512" hashValue="YBi1DuqfAwfshP1KZ3Xw0DUYU1om/cHWs2SPSlQ0U3JyajI/R9bFqS+8Pk4PA/B4hDZ4/HJrtszUCVTvupKg+w==" saltValue="lAYfDRhRL0fQT6AUEI7GI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opLeftCell="T61" zoomScaleNormal="100" zoomScaleSheetLayoutView="55" workbookViewId="0">
      <selection activeCell="AN65" sqref="AN65:DC69"/>
    </sheetView>
  </sheetViews>
  <sheetFormatPr defaultColWidth="0" defaultRowHeight="13.5" customHeight="1" zeroHeight="1" x14ac:dyDescent="0.15"/>
  <cols>
    <col min="1" max="1" width="6.375" style="391" customWidth="1"/>
    <col min="2" max="107" width="2.5" style="391" customWidth="1"/>
    <col min="108" max="108" width="6.125" style="398" customWidth="1"/>
    <col min="109" max="109" width="5.875" style="397" customWidth="1"/>
    <col min="110" max="16384" width="8.625" style="391" hidden="1"/>
  </cols>
  <sheetData>
    <row r="1" spans="1:109" ht="42.75" customHeight="1" x14ac:dyDescent="0.15">
      <c r="A1" s="389"/>
      <c r="B1" s="390"/>
      <c r="DD1" s="391"/>
      <c r="DE1" s="391"/>
    </row>
    <row r="2" spans="1:109" ht="25.5" customHeight="1" x14ac:dyDescent="0.15">
      <c r="A2" s="392"/>
      <c r="C2" s="392"/>
      <c r="O2" s="392"/>
      <c r="P2" s="392"/>
      <c r="Q2" s="392"/>
      <c r="R2" s="392"/>
      <c r="S2" s="392"/>
      <c r="T2" s="392"/>
      <c r="U2" s="392"/>
      <c r="V2" s="392"/>
      <c r="W2" s="392"/>
      <c r="X2" s="392"/>
      <c r="Y2" s="392"/>
      <c r="Z2" s="392"/>
      <c r="AA2" s="392"/>
      <c r="AB2" s="392"/>
      <c r="AC2" s="392"/>
      <c r="AD2" s="392"/>
      <c r="AE2" s="392"/>
      <c r="AF2" s="392"/>
      <c r="AG2" s="392"/>
      <c r="AH2" s="392"/>
      <c r="AI2" s="392"/>
      <c r="AU2" s="392"/>
      <c r="BG2" s="392"/>
      <c r="BS2" s="392"/>
      <c r="CE2" s="392"/>
      <c r="CQ2" s="392"/>
      <c r="DD2" s="391"/>
      <c r="DE2" s="391"/>
    </row>
    <row r="3" spans="1:109" ht="25.5" customHeight="1" x14ac:dyDescent="0.15">
      <c r="A3" s="392"/>
      <c r="C3" s="392"/>
      <c r="O3" s="392"/>
      <c r="P3" s="392"/>
      <c r="Q3" s="392"/>
      <c r="R3" s="392"/>
      <c r="S3" s="392"/>
      <c r="T3" s="392"/>
      <c r="U3" s="392"/>
      <c r="V3" s="392"/>
      <c r="W3" s="392"/>
      <c r="X3" s="392"/>
      <c r="Y3" s="392"/>
      <c r="Z3" s="392"/>
      <c r="AA3" s="392"/>
      <c r="AB3" s="392"/>
      <c r="AC3" s="392"/>
      <c r="AD3" s="392"/>
      <c r="AE3" s="392"/>
      <c r="AF3" s="392"/>
      <c r="AG3" s="392"/>
      <c r="AH3" s="392"/>
      <c r="AI3" s="392"/>
      <c r="AU3" s="392"/>
      <c r="BG3" s="392"/>
      <c r="BS3" s="392"/>
      <c r="CE3" s="392"/>
      <c r="CQ3" s="392"/>
      <c r="DD3" s="391"/>
      <c r="DE3" s="391"/>
    </row>
    <row r="4" spans="1:109" s="180" customFormat="1" x14ac:dyDescent="0.15">
      <c r="A4" s="392"/>
      <c r="B4" s="392"/>
      <c r="C4" s="392"/>
      <c r="D4" s="392"/>
      <c r="E4" s="392"/>
      <c r="F4" s="392"/>
      <c r="G4" s="392"/>
      <c r="H4" s="392"/>
      <c r="I4" s="392"/>
      <c r="J4" s="392"/>
      <c r="K4" s="392"/>
      <c r="L4" s="392"/>
      <c r="M4" s="392"/>
      <c r="N4" s="392"/>
      <c r="O4" s="392"/>
      <c r="P4" s="392"/>
      <c r="Q4" s="392"/>
      <c r="R4" s="392"/>
      <c r="S4" s="392"/>
      <c r="T4" s="392"/>
      <c r="U4" s="392"/>
      <c r="V4" s="392"/>
      <c r="W4" s="392"/>
      <c r="X4" s="392"/>
      <c r="Y4" s="392"/>
      <c r="Z4" s="392"/>
      <c r="AA4" s="392"/>
      <c r="AB4" s="392"/>
      <c r="AC4" s="392"/>
      <c r="AD4" s="392"/>
      <c r="AE4" s="392"/>
      <c r="AF4" s="392"/>
      <c r="AG4" s="392"/>
      <c r="AH4" s="392"/>
      <c r="AI4" s="392"/>
      <c r="AJ4" s="392"/>
      <c r="AK4" s="392"/>
      <c r="AL4" s="392"/>
      <c r="AM4" s="392"/>
      <c r="AN4" s="392"/>
      <c r="AO4" s="392"/>
      <c r="AP4" s="392"/>
      <c r="AQ4" s="392"/>
      <c r="AR4" s="392"/>
      <c r="AS4" s="392"/>
      <c r="AT4" s="392"/>
      <c r="AU4" s="392"/>
      <c r="AV4" s="392"/>
      <c r="AW4" s="392"/>
      <c r="AX4" s="392"/>
      <c r="AY4" s="392"/>
      <c r="AZ4" s="392"/>
      <c r="BA4" s="392"/>
      <c r="BB4" s="392"/>
      <c r="BC4" s="392"/>
      <c r="BD4" s="392"/>
      <c r="BE4" s="392"/>
      <c r="BF4" s="392"/>
      <c r="BG4" s="392"/>
      <c r="BH4" s="392"/>
      <c r="BI4" s="392"/>
      <c r="BJ4" s="392"/>
      <c r="BK4" s="392"/>
      <c r="BL4" s="392"/>
      <c r="BM4" s="392"/>
      <c r="BN4" s="392"/>
      <c r="BO4" s="392"/>
      <c r="BP4" s="392"/>
      <c r="BQ4" s="392"/>
      <c r="BR4" s="392"/>
      <c r="BS4" s="392"/>
      <c r="BT4" s="392"/>
      <c r="BU4" s="392"/>
      <c r="BV4" s="392"/>
      <c r="BW4" s="392"/>
      <c r="BX4" s="392"/>
      <c r="BY4" s="392"/>
      <c r="BZ4" s="392"/>
      <c r="CA4" s="392"/>
      <c r="CB4" s="392"/>
      <c r="CC4" s="392"/>
      <c r="CD4" s="392"/>
      <c r="CE4" s="392"/>
      <c r="CF4" s="392"/>
      <c r="CG4" s="392"/>
      <c r="CH4" s="392"/>
      <c r="CI4" s="392"/>
      <c r="CJ4" s="392"/>
      <c r="CK4" s="392"/>
      <c r="CL4" s="392"/>
      <c r="CM4" s="392"/>
      <c r="CN4" s="392"/>
      <c r="CO4" s="392"/>
      <c r="CP4" s="392"/>
      <c r="CQ4" s="392"/>
      <c r="CR4" s="392"/>
      <c r="CS4" s="392"/>
      <c r="CT4" s="392"/>
      <c r="CU4" s="392"/>
      <c r="CV4" s="392"/>
      <c r="CW4" s="392"/>
      <c r="CX4" s="392"/>
      <c r="CY4" s="392"/>
      <c r="CZ4" s="392"/>
      <c r="DA4" s="392"/>
      <c r="DB4" s="392"/>
      <c r="DC4" s="392"/>
      <c r="DD4" s="392"/>
      <c r="DE4" s="392"/>
    </row>
    <row r="5" spans="1:109" s="180" customFormat="1" x14ac:dyDescent="0.15">
      <c r="A5" s="392"/>
      <c r="B5" s="392"/>
      <c r="C5" s="392"/>
      <c r="D5" s="392"/>
      <c r="E5" s="392"/>
      <c r="F5" s="392"/>
      <c r="G5" s="392"/>
      <c r="H5" s="392"/>
      <c r="I5" s="392"/>
      <c r="J5" s="392"/>
      <c r="K5" s="392"/>
      <c r="L5" s="392"/>
      <c r="M5" s="392"/>
      <c r="N5" s="392"/>
      <c r="O5" s="392"/>
      <c r="P5" s="392"/>
      <c r="Q5" s="392"/>
      <c r="R5" s="392"/>
      <c r="S5" s="392"/>
      <c r="T5" s="392"/>
      <c r="U5" s="392"/>
      <c r="V5" s="392"/>
      <c r="W5" s="392"/>
      <c r="X5" s="392"/>
      <c r="Y5" s="392"/>
      <c r="Z5" s="392"/>
      <c r="AA5" s="392"/>
      <c r="AB5" s="392"/>
      <c r="AC5" s="392"/>
      <c r="AD5" s="392"/>
      <c r="AE5" s="392"/>
      <c r="AF5" s="392"/>
      <c r="AG5" s="392"/>
      <c r="AH5" s="392"/>
      <c r="AI5" s="392"/>
      <c r="AJ5" s="392"/>
      <c r="AK5" s="392"/>
      <c r="AL5" s="392"/>
      <c r="AM5" s="392"/>
      <c r="AN5" s="392"/>
      <c r="AO5" s="392"/>
      <c r="AP5" s="392"/>
      <c r="AQ5" s="392"/>
      <c r="AR5" s="392"/>
      <c r="AS5" s="392"/>
      <c r="AT5" s="392"/>
      <c r="AU5" s="392"/>
      <c r="AV5" s="392"/>
      <c r="AW5" s="392"/>
      <c r="AX5" s="392"/>
      <c r="AY5" s="392"/>
      <c r="AZ5" s="392"/>
      <c r="BA5" s="392"/>
      <c r="BB5" s="392"/>
      <c r="BC5" s="392"/>
      <c r="BD5" s="392"/>
      <c r="BE5" s="392"/>
      <c r="BF5" s="392"/>
      <c r="BG5" s="392"/>
      <c r="BH5" s="392"/>
      <c r="BI5" s="392"/>
      <c r="BJ5" s="392"/>
      <c r="BK5" s="392"/>
      <c r="BL5" s="392"/>
      <c r="BM5" s="392"/>
      <c r="BN5" s="392"/>
      <c r="BO5" s="392"/>
      <c r="BP5" s="392"/>
      <c r="BQ5" s="392"/>
      <c r="BR5" s="392"/>
      <c r="BS5" s="392"/>
      <c r="BT5" s="392"/>
      <c r="BU5" s="392"/>
      <c r="BV5" s="392"/>
      <c r="BW5" s="392"/>
      <c r="BX5" s="392"/>
      <c r="BY5" s="392"/>
      <c r="BZ5" s="392"/>
      <c r="CA5" s="392"/>
      <c r="CB5" s="392"/>
      <c r="CC5" s="392"/>
      <c r="CD5" s="392"/>
      <c r="CE5" s="392"/>
      <c r="CF5" s="392"/>
      <c r="CG5" s="392"/>
      <c r="CH5" s="392"/>
      <c r="CI5" s="392"/>
      <c r="CJ5" s="392"/>
      <c r="CK5" s="392"/>
      <c r="CL5" s="392"/>
      <c r="CM5" s="392"/>
      <c r="CN5" s="392"/>
      <c r="CO5" s="392"/>
      <c r="CP5" s="392"/>
      <c r="CQ5" s="392"/>
      <c r="CR5" s="392"/>
      <c r="CS5" s="392"/>
      <c r="CT5" s="392"/>
      <c r="CU5" s="392"/>
      <c r="CV5" s="392"/>
      <c r="CW5" s="392"/>
      <c r="CX5" s="392"/>
      <c r="CY5" s="392"/>
      <c r="CZ5" s="392"/>
      <c r="DA5" s="392"/>
      <c r="DB5" s="392"/>
      <c r="DC5" s="392"/>
      <c r="DD5" s="392"/>
      <c r="DE5" s="392"/>
    </row>
    <row r="6" spans="1:109" s="180" customFormat="1" x14ac:dyDescent="0.15">
      <c r="A6" s="392"/>
      <c r="B6" s="392"/>
      <c r="C6" s="392"/>
      <c r="D6" s="392"/>
      <c r="E6" s="392"/>
      <c r="F6" s="392"/>
      <c r="G6" s="392"/>
      <c r="H6" s="392"/>
      <c r="I6" s="392"/>
      <c r="J6" s="392"/>
      <c r="K6" s="392"/>
      <c r="L6" s="392"/>
      <c r="M6" s="392"/>
      <c r="N6" s="392"/>
      <c r="O6" s="392"/>
      <c r="P6" s="392"/>
      <c r="Q6" s="392"/>
      <c r="R6" s="392"/>
      <c r="S6" s="392"/>
      <c r="T6" s="392"/>
      <c r="U6" s="392"/>
      <c r="V6" s="392"/>
      <c r="W6" s="392"/>
      <c r="X6" s="392"/>
      <c r="Y6" s="392"/>
      <c r="Z6" s="392"/>
      <c r="AA6" s="392"/>
      <c r="AB6" s="392"/>
      <c r="AC6" s="392"/>
      <c r="AD6" s="392"/>
      <c r="AE6" s="392"/>
      <c r="AF6" s="392"/>
      <c r="AG6" s="392"/>
      <c r="AH6" s="392"/>
      <c r="AI6" s="392"/>
      <c r="AJ6" s="392"/>
      <c r="AK6" s="392"/>
      <c r="AL6" s="392"/>
      <c r="AM6" s="392"/>
      <c r="AN6" s="392"/>
      <c r="AO6" s="392"/>
      <c r="AP6" s="392"/>
      <c r="AQ6" s="392"/>
      <c r="AR6" s="392"/>
      <c r="AS6" s="392"/>
      <c r="AT6" s="392"/>
      <c r="AU6" s="392"/>
      <c r="AV6" s="392"/>
      <c r="AW6" s="392"/>
      <c r="AX6" s="392"/>
      <c r="AY6" s="392"/>
      <c r="AZ6" s="392"/>
      <c r="BA6" s="392"/>
      <c r="BB6" s="392"/>
      <c r="BC6" s="392"/>
      <c r="BD6" s="392"/>
      <c r="BE6" s="392"/>
      <c r="BF6" s="392"/>
      <c r="BG6" s="392"/>
      <c r="BH6" s="392"/>
      <c r="BI6" s="392"/>
      <c r="BJ6" s="392"/>
      <c r="BK6" s="392"/>
      <c r="BL6" s="392"/>
      <c r="BM6" s="392"/>
      <c r="BN6" s="392"/>
      <c r="BO6" s="392"/>
      <c r="BP6" s="392"/>
      <c r="BQ6" s="392"/>
      <c r="BR6" s="392"/>
      <c r="BS6" s="392"/>
      <c r="BT6" s="392"/>
      <c r="BU6" s="392"/>
      <c r="BV6" s="392"/>
      <c r="BW6" s="392"/>
      <c r="BX6" s="392"/>
      <c r="BY6" s="392"/>
      <c r="BZ6" s="392"/>
      <c r="CA6" s="392"/>
      <c r="CB6" s="392"/>
      <c r="CC6" s="392"/>
      <c r="CD6" s="392"/>
      <c r="CE6" s="392"/>
      <c r="CF6" s="392"/>
      <c r="CG6" s="392"/>
      <c r="CH6" s="392"/>
      <c r="CI6" s="392"/>
      <c r="CJ6" s="392"/>
      <c r="CK6" s="392"/>
      <c r="CL6" s="392"/>
      <c r="CM6" s="392"/>
      <c r="CN6" s="392"/>
      <c r="CO6" s="392"/>
      <c r="CP6" s="392"/>
      <c r="CQ6" s="392"/>
      <c r="CR6" s="392"/>
      <c r="CS6" s="392"/>
      <c r="CT6" s="392"/>
      <c r="CU6" s="392"/>
      <c r="CV6" s="392"/>
      <c r="CW6" s="392"/>
      <c r="CX6" s="392"/>
      <c r="CY6" s="392"/>
      <c r="CZ6" s="392"/>
      <c r="DA6" s="392"/>
      <c r="DB6" s="392"/>
      <c r="DC6" s="392"/>
      <c r="DD6" s="392"/>
      <c r="DE6" s="392"/>
    </row>
    <row r="7" spans="1:109" s="180" customFormat="1" x14ac:dyDescent="0.15">
      <c r="A7" s="392"/>
      <c r="B7" s="392"/>
      <c r="C7" s="392"/>
      <c r="D7" s="392"/>
      <c r="E7" s="392"/>
      <c r="F7" s="392"/>
      <c r="G7" s="392"/>
      <c r="H7" s="392"/>
      <c r="I7" s="392"/>
      <c r="J7" s="392"/>
      <c r="K7" s="392"/>
      <c r="L7" s="392"/>
      <c r="M7" s="392"/>
      <c r="N7" s="392"/>
      <c r="O7" s="392"/>
      <c r="P7" s="392"/>
      <c r="Q7" s="392"/>
      <c r="R7" s="392"/>
      <c r="S7" s="392"/>
      <c r="T7" s="392"/>
      <c r="U7" s="392"/>
      <c r="V7" s="392"/>
      <c r="W7" s="392"/>
      <c r="X7" s="392"/>
      <c r="Y7" s="392"/>
      <c r="Z7" s="392"/>
      <c r="AA7" s="392"/>
      <c r="AB7" s="392"/>
      <c r="AC7" s="392"/>
      <c r="AD7" s="392"/>
      <c r="AE7" s="392"/>
      <c r="AF7" s="392"/>
      <c r="AG7" s="392"/>
      <c r="AH7" s="392"/>
      <c r="AI7" s="392"/>
      <c r="AJ7" s="392"/>
      <c r="AK7" s="392"/>
      <c r="AL7" s="392"/>
      <c r="AM7" s="392"/>
      <c r="AN7" s="392"/>
      <c r="AO7" s="392"/>
      <c r="AP7" s="392"/>
      <c r="AQ7" s="392"/>
      <c r="AR7" s="392"/>
      <c r="AS7" s="392"/>
      <c r="AT7" s="392"/>
      <c r="AU7" s="392"/>
      <c r="AV7" s="392"/>
      <c r="AW7" s="392"/>
      <c r="AX7" s="392"/>
      <c r="AY7" s="392"/>
      <c r="AZ7" s="392"/>
      <c r="BA7" s="392"/>
      <c r="BB7" s="392"/>
      <c r="BC7" s="392"/>
      <c r="BD7" s="392"/>
      <c r="BE7" s="392"/>
      <c r="BF7" s="392"/>
      <c r="BG7" s="392"/>
      <c r="BH7" s="392"/>
      <c r="BI7" s="392"/>
      <c r="BJ7" s="392"/>
      <c r="BK7" s="392"/>
      <c r="BL7" s="392"/>
      <c r="BM7" s="392"/>
      <c r="BN7" s="392"/>
      <c r="BO7" s="392"/>
      <c r="BP7" s="392"/>
      <c r="BQ7" s="392"/>
      <c r="BR7" s="392"/>
      <c r="BS7" s="392"/>
      <c r="BT7" s="392"/>
      <c r="BU7" s="392"/>
      <c r="BV7" s="392"/>
      <c r="BW7" s="392"/>
      <c r="BX7" s="392"/>
      <c r="BY7" s="392"/>
      <c r="BZ7" s="392"/>
      <c r="CA7" s="392"/>
      <c r="CB7" s="392"/>
      <c r="CC7" s="392"/>
      <c r="CD7" s="392"/>
      <c r="CE7" s="392"/>
      <c r="CF7" s="392"/>
      <c r="CG7" s="392"/>
      <c r="CH7" s="392"/>
      <c r="CI7" s="392"/>
      <c r="CJ7" s="392"/>
      <c r="CK7" s="392"/>
      <c r="CL7" s="392"/>
      <c r="CM7" s="392"/>
      <c r="CN7" s="392"/>
      <c r="CO7" s="392"/>
      <c r="CP7" s="392"/>
      <c r="CQ7" s="392"/>
      <c r="CR7" s="392"/>
      <c r="CS7" s="392"/>
      <c r="CT7" s="392"/>
      <c r="CU7" s="392"/>
      <c r="CV7" s="392"/>
      <c r="CW7" s="392"/>
      <c r="CX7" s="392"/>
      <c r="CY7" s="392"/>
      <c r="CZ7" s="392"/>
      <c r="DA7" s="392"/>
      <c r="DB7" s="392"/>
      <c r="DC7" s="392"/>
      <c r="DD7" s="392"/>
      <c r="DE7" s="392"/>
    </row>
    <row r="8" spans="1:109" s="180" customFormat="1" x14ac:dyDescent="0.15">
      <c r="A8" s="392"/>
      <c r="B8" s="392"/>
      <c r="C8" s="392"/>
      <c r="D8" s="392"/>
      <c r="E8" s="392"/>
      <c r="F8" s="392"/>
      <c r="G8" s="392"/>
      <c r="H8" s="392"/>
      <c r="I8" s="392"/>
      <c r="J8" s="392"/>
      <c r="K8" s="392"/>
      <c r="L8" s="392"/>
      <c r="M8" s="392"/>
      <c r="N8" s="392"/>
      <c r="O8" s="392"/>
      <c r="P8" s="392"/>
      <c r="Q8" s="392"/>
      <c r="R8" s="392"/>
      <c r="S8" s="392"/>
      <c r="T8" s="392"/>
      <c r="U8" s="392"/>
      <c r="V8" s="392"/>
      <c r="W8" s="392"/>
      <c r="X8" s="392"/>
      <c r="Y8" s="392"/>
      <c r="Z8" s="392"/>
      <c r="AA8" s="392"/>
      <c r="AB8" s="392"/>
      <c r="AC8" s="392"/>
      <c r="AD8" s="392"/>
      <c r="AE8" s="392"/>
      <c r="AF8" s="392"/>
      <c r="AG8" s="392"/>
      <c r="AH8" s="392"/>
      <c r="AI8" s="392"/>
      <c r="AJ8" s="392"/>
      <c r="AK8" s="392"/>
      <c r="AL8" s="392"/>
      <c r="AM8" s="392"/>
      <c r="AN8" s="392"/>
      <c r="AO8" s="392"/>
      <c r="AP8" s="392"/>
      <c r="AQ8" s="392"/>
      <c r="AR8" s="392"/>
      <c r="AS8" s="392"/>
      <c r="AT8" s="392"/>
      <c r="AU8" s="392"/>
      <c r="AV8" s="392"/>
      <c r="AW8" s="392"/>
      <c r="AX8" s="392"/>
      <c r="AY8" s="392"/>
      <c r="AZ8" s="392"/>
      <c r="BA8" s="392"/>
      <c r="BB8" s="392"/>
      <c r="BC8" s="392"/>
      <c r="BD8" s="392"/>
      <c r="BE8" s="392"/>
      <c r="BF8" s="392"/>
      <c r="BG8" s="392"/>
      <c r="BH8" s="392"/>
      <c r="BI8" s="392"/>
      <c r="BJ8" s="392"/>
      <c r="BK8" s="392"/>
      <c r="BL8" s="392"/>
      <c r="BM8" s="392"/>
      <c r="BN8" s="392"/>
      <c r="BO8" s="392"/>
      <c r="BP8" s="392"/>
      <c r="BQ8" s="392"/>
      <c r="BR8" s="392"/>
      <c r="BS8" s="392"/>
      <c r="BT8" s="392"/>
      <c r="BU8" s="392"/>
      <c r="BV8" s="392"/>
      <c r="BW8" s="392"/>
      <c r="BX8" s="392"/>
      <c r="BY8" s="392"/>
      <c r="BZ8" s="392"/>
      <c r="CA8" s="392"/>
      <c r="CB8" s="392"/>
      <c r="CC8" s="392"/>
      <c r="CD8" s="392"/>
      <c r="CE8" s="392"/>
      <c r="CF8" s="392"/>
      <c r="CG8" s="392"/>
      <c r="CH8" s="392"/>
      <c r="CI8" s="392"/>
      <c r="CJ8" s="392"/>
      <c r="CK8" s="392"/>
      <c r="CL8" s="392"/>
      <c r="CM8" s="392"/>
      <c r="CN8" s="392"/>
      <c r="CO8" s="392"/>
      <c r="CP8" s="392"/>
      <c r="CQ8" s="392"/>
      <c r="CR8" s="392"/>
      <c r="CS8" s="392"/>
      <c r="CT8" s="392"/>
      <c r="CU8" s="392"/>
      <c r="CV8" s="392"/>
      <c r="CW8" s="392"/>
      <c r="CX8" s="392"/>
      <c r="CY8" s="392"/>
      <c r="CZ8" s="392"/>
      <c r="DA8" s="392"/>
      <c r="DB8" s="392"/>
      <c r="DC8" s="392"/>
      <c r="DD8" s="392"/>
      <c r="DE8" s="392"/>
    </row>
    <row r="9" spans="1:109" s="180" customFormat="1" x14ac:dyDescent="0.15">
      <c r="A9" s="392"/>
      <c r="B9" s="392"/>
      <c r="C9" s="392"/>
      <c r="D9" s="392"/>
      <c r="E9" s="392"/>
      <c r="F9" s="392"/>
      <c r="G9" s="392"/>
      <c r="H9" s="392"/>
      <c r="I9" s="392"/>
      <c r="J9" s="392"/>
      <c r="K9" s="392"/>
      <c r="L9" s="392"/>
      <c r="M9" s="392"/>
      <c r="N9" s="392"/>
      <c r="O9" s="392"/>
      <c r="P9" s="392"/>
      <c r="Q9" s="392"/>
      <c r="R9" s="392"/>
      <c r="S9" s="392"/>
      <c r="T9" s="392"/>
      <c r="U9" s="392"/>
      <c r="V9" s="392"/>
      <c r="W9" s="392"/>
      <c r="X9" s="392"/>
      <c r="Y9" s="392"/>
      <c r="Z9" s="392"/>
      <c r="AA9" s="392"/>
      <c r="AB9" s="392"/>
      <c r="AC9" s="392"/>
      <c r="AD9" s="392"/>
      <c r="AE9" s="392"/>
      <c r="AF9" s="392"/>
      <c r="AG9" s="392"/>
      <c r="AH9" s="392"/>
      <c r="AI9" s="392"/>
      <c r="AJ9" s="392"/>
      <c r="AK9" s="392"/>
      <c r="AL9" s="392"/>
      <c r="AM9" s="392"/>
      <c r="AN9" s="392"/>
      <c r="AO9" s="392"/>
      <c r="AP9" s="392"/>
      <c r="AQ9" s="392"/>
      <c r="AR9" s="392"/>
      <c r="AS9" s="392"/>
      <c r="AT9" s="392"/>
      <c r="AU9" s="392"/>
      <c r="AV9" s="392"/>
      <c r="AW9" s="392"/>
      <c r="AX9" s="392"/>
      <c r="AY9" s="392"/>
      <c r="AZ9" s="392"/>
      <c r="BA9" s="392"/>
      <c r="BB9" s="392"/>
      <c r="BC9" s="392"/>
      <c r="BD9" s="392"/>
      <c r="BE9" s="392"/>
      <c r="BF9" s="392"/>
      <c r="BG9" s="392"/>
      <c r="BH9" s="392"/>
      <c r="BI9" s="392"/>
      <c r="BJ9" s="392"/>
      <c r="BK9" s="392"/>
      <c r="BL9" s="392"/>
      <c r="BM9" s="392"/>
      <c r="BN9" s="392"/>
      <c r="BO9" s="392"/>
      <c r="BP9" s="392"/>
      <c r="BQ9" s="392"/>
      <c r="BR9" s="392"/>
      <c r="BS9" s="392"/>
      <c r="BT9" s="392"/>
      <c r="BU9" s="392"/>
      <c r="BV9" s="392"/>
      <c r="BW9" s="392"/>
      <c r="BX9" s="392"/>
      <c r="BY9" s="392"/>
      <c r="BZ9" s="392"/>
      <c r="CA9" s="392"/>
      <c r="CB9" s="392"/>
      <c r="CC9" s="392"/>
      <c r="CD9" s="392"/>
      <c r="CE9" s="392"/>
      <c r="CF9" s="392"/>
      <c r="CG9" s="392"/>
      <c r="CH9" s="392"/>
      <c r="CI9" s="392"/>
      <c r="CJ9" s="392"/>
      <c r="CK9" s="392"/>
      <c r="CL9" s="392"/>
      <c r="CM9" s="392"/>
      <c r="CN9" s="392"/>
      <c r="CO9" s="392"/>
      <c r="CP9" s="392"/>
      <c r="CQ9" s="392"/>
      <c r="CR9" s="392"/>
      <c r="CS9" s="392"/>
      <c r="CT9" s="392"/>
      <c r="CU9" s="392"/>
      <c r="CV9" s="392"/>
      <c r="CW9" s="392"/>
      <c r="CX9" s="392"/>
      <c r="CY9" s="392"/>
      <c r="CZ9" s="392"/>
      <c r="DA9" s="392"/>
      <c r="DB9" s="392"/>
      <c r="DC9" s="392"/>
      <c r="DD9" s="392"/>
      <c r="DE9" s="392"/>
    </row>
    <row r="10" spans="1:109" s="180" customFormat="1" x14ac:dyDescent="0.15">
      <c r="A10" s="392"/>
      <c r="B10" s="392"/>
      <c r="C10" s="392"/>
      <c r="D10" s="392"/>
      <c r="E10" s="392"/>
      <c r="F10" s="392"/>
      <c r="G10" s="392"/>
      <c r="H10" s="392"/>
      <c r="I10" s="392"/>
      <c r="J10" s="392"/>
      <c r="K10" s="392"/>
      <c r="L10" s="392"/>
      <c r="M10" s="392"/>
      <c r="N10" s="392"/>
      <c r="O10" s="392"/>
      <c r="P10" s="392"/>
      <c r="Q10" s="392"/>
      <c r="R10" s="392"/>
      <c r="S10" s="392"/>
      <c r="T10" s="392"/>
      <c r="U10" s="392"/>
      <c r="V10" s="392"/>
      <c r="W10" s="392"/>
      <c r="X10" s="392"/>
      <c r="Y10" s="392"/>
      <c r="Z10" s="392"/>
      <c r="AA10" s="392"/>
      <c r="AB10" s="392"/>
      <c r="AC10" s="392"/>
      <c r="AD10" s="392"/>
      <c r="AE10" s="392"/>
      <c r="AF10" s="392"/>
      <c r="AG10" s="392"/>
      <c r="AH10" s="392"/>
      <c r="AI10" s="392"/>
      <c r="AJ10" s="392"/>
      <c r="AK10" s="392"/>
      <c r="AL10" s="392"/>
      <c r="AM10" s="392"/>
      <c r="AN10" s="392"/>
      <c r="AO10" s="392"/>
      <c r="AP10" s="392"/>
      <c r="AQ10" s="392"/>
      <c r="AR10" s="392"/>
      <c r="AS10" s="392"/>
      <c r="AT10" s="392"/>
      <c r="AU10" s="392"/>
      <c r="AV10" s="392"/>
      <c r="AW10" s="392"/>
      <c r="AX10" s="392"/>
      <c r="AY10" s="392"/>
      <c r="AZ10" s="392"/>
      <c r="BA10" s="392"/>
      <c r="BB10" s="392"/>
      <c r="BC10" s="392"/>
      <c r="BD10" s="392"/>
      <c r="BE10" s="392"/>
      <c r="BF10" s="392"/>
      <c r="BG10" s="392"/>
      <c r="BH10" s="392"/>
      <c r="BI10" s="392"/>
      <c r="BJ10" s="392"/>
      <c r="BK10" s="392"/>
      <c r="BL10" s="392"/>
      <c r="BM10" s="392"/>
      <c r="BN10" s="392"/>
      <c r="BO10" s="392"/>
      <c r="BP10" s="392"/>
      <c r="BQ10" s="392"/>
      <c r="BR10" s="392"/>
      <c r="BS10" s="392"/>
      <c r="BT10" s="392"/>
      <c r="BU10" s="392"/>
      <c r="BV10" s="392"/>
      <c r="BW10" s="392"/>
      <c r="BX10" s="392"/>
      <c r="BY10" s="392"/>
      <c r="BZ10" s="392"/>
      <c r="CA10" s="392"/>
      <c r="CB10" s="392"/>
      <c r="CC10" s="392"/>
      <c r="CD10" s="392"/>
      <c r="CE10" s="392"/>
      <c r="CF10" s="392"/>
      <c r="CG10" s="392"/>
      <c r="CH10" s="392"/>
      <c r="CI10" s="392"/>
      <c r="CJ10" s="392"/>
      <c r="CK10" s="392"/>
      <c r="CL10" s="392"/>
      <c r="CM10" s="392"/>
      <c r="CN10" s="392"/>
      <c r="CO10" s="392"/>
      <c r="CP10" s="392"/>
      <c r="CQ10" s="392"/>
      <c r="CR10" s="392"/>
      <c r="CS10" s="392"/>
      <c r="CT10" s="392"/>
      <c r="CU10" s="392"/>
      <c r="CV10" s="392"/>
      <c r="CW10" s="392"/>
      <c r="CX10" s="392"/>
      <c r="CY10" s="392"/>
      <c r="CZ10" s="392"/>
      <c r="DA10" s="392"/>
      <c r="DB10" s="392"/>
      <c r="DC10" s="392"/>
      <c r="DD10" s="392"/>
      <c r="DE10" s="392"/>
    </row>
    <row r="11" spans="1:109" s="180" customFormat="1" x14ac:dyDescent="0.15">
      <c r="A11" s="392"/>
      <c r="B11" s="392"/>
      <c r="C11" s="392"/>
      <c r="D11" s="392"/>
      <c r="E11" s="392"/>
      <c r="F11" s="392"/>
      <c r="G11" s="392"/>
      <c r="H11" s="392"/>
      <c r="I11" s="392"/>
      <c r="J11" s="392"/>
      <c r="K11" s="392"/>
      <c r="L11" s="392"/>
      <c r="M11" s="392"/>
      <c r="N11" s="392"/>
      <c r="O11" s="392"/>
      <c r="P11" s="392"/>
      <c r="Q11" s="392"/>
      <c r="R11" s="392"/>
      <c r="S11" s="392"/>
      <c r="T11" s="392"/>
      <c r="U11" s="392"/>
      <c r="V11" s="392"/>
      <c r="W11" s="392"/>
      <c r="X11" s="392"/>
      <c r="Y11" s="392"/>
      <c r="Z11" s="392"/>
      <c r="AA11" s="392"/>
      <c r="AB11" s="392"/>
      <c r="AC11" s="392"/>
      <c r="AD11" s="392"/>
      <c r="AE11" s="392"/>
      <c r="AF11" s="392"/>
      <c r="AG11" s="392"/>
      <c r="AH11" s="392"/>
      <c r="AI11" s="392"/>
      <c r="AJ11" s="392"/>
      <c r="AK11" s="392"/>
      <c r="AL11" s="392"/>
      <c r="AM11" s="392"/>
      <c r="AN11" s="392"/>
      <c r="AO11" s="392"/>
      <c r="AP11" s="392"/>
      <c r="AQ11" s="392"/>
      <c r="AR11" s="392"/>
      <c r="AS11" s="392"/>
      <c r="AT11" s="392"/>
      <c r="AU11" s="392"/>
      <c r="AV11" s="392"/>
      <c r="AW11" s="392"/>
      <c r="AX11" s="392"/>
      <c r="AY11" s="392"/>
      <c r="AZ11" s="392"/>
      <c r="BA11" s="392"/>
      <c r="BB11" s="392"/>
      <c r="BC11" s="392"/>
      <c r="BD11" s="392"/>
      <c r="BE11" s="392"/>
      <c r="BF11" s="392"/>
      <c r="BG11" s="392"/>
      <c r="BH11" s="392"/>
      <c r="BI11" s="392"/>
      <c r="BJ11" s="392"/>
      <c r="BK11" s="392"/>
      <c r="BL11" s="392"/>
      <c r="BM11" s="392"/>
      <c r="BN11" s="392"/>
      <c r="BO11" s="392"/>
      <c r="BP11" s="392"/>
      <c r="BQ11" s="392"/>
      <c r="BR11" s="392"/>
      <c r="BS11" s="392"/>
      <c r="BT11" s="392"/>
      <c r="BU11" s="392"/>
      <c r="BV11" s="392"/>
      <c r="BW11" s="392"/>
      <c r="BX11" s="392"/>
      <c r="BY11" s="392"/>
      <c r="BZ11" s="392"/>
      <c r="CA11" s="392"/>
      <c r="CB11" s="392"/>
      <c r="CC11" s="392"/>
      <c r="CD11" s="392"/>
      <c r="CE11" s="392"/>
      <c r="CF11" s="392"/>
      <c r="CG11" s="392"/>
      <c r="CH11" s="392"/>
      <c r="CI11" s="392"/>
      <c r="CJ11" s="392"/>
      <c r="CK11" s="392"/>
      <c r="CL11" s="392"/>
      <c r="CM11" s="392"/>
      <c r="CN11" s="392"/>
      <c r="CO11" s="392"/>
      <c r="CP11" s="392"/>
      <c r="CQ11" s="392"/>
      <c r="CR11" s="392"/>
      <c r="CS11" s="392"/>
      <c r="CT11" s="392"/>
      <c r="CU11" s="392"/>
      <c r="CV11" s="392"/>
      <c r="CW11" s="392"/>
      <c r="CX11" s="392"/>
      <c r="CY11" s="392"/>
      <c r="CZ11" s="392"/>
      <c r="DA11" s="392"/>
      <c r="DB11" s="392"/>
      <c r="DC11" s="392"/>
      <c r="DD11" s="392"/>
      <c r="DE11" s="392"/>
    </row>
    <row r="12" spans="1:109" s="180" customFormat="1" x14ac:dyDescent="0.15">
      <c r="A12" s="392"/>
      <c r="B12" s="392"/>
      <c r="C12" s="392"/>
      <c r="D12" s="392"/>
      <c r="E12" s="392"/>
      <c r="F12" s="392"/>
      <c r="G12" s="392"/>
      <c r="H12" s="392"/>
      <c r="I12" s="392"/>
      <c r="J12" s="392"/>
      <c r="K12" s="392"/>
      <c r="L12" s="392"/>
      <c r="M12" s="392"/>
      <c r="N12" s="392"/>
      <c r="O12" s="392"/>
      <c r="P12" s="392"/>
      <c r="Q12" s="392"/>
      <c r="R12" s="392"/>
      <c r="S12" s="392"/>
      <c r="T12" s="392"/>
      <c r="U12" s="392"/>
      <c r="V12" s="392"/>
      <c r="W12" s="392"/>
      <c r="X12" s="392"/>
      <c r="Y12" s="392"/>
      <c r="Z12" s="392"/>
      <c r="AA12" s="392"/>
      <c r="AB12" s="392"/>
      <c r="AC12" s="392"/>
      <c r="AD12" s="392"/>
      <c r="AE12" s="392"/>
      <c r="AF12" s="392"/>
      <c r="AG12" s="392"/>
      <c r="AH12" s="392"/>
      <c r="AI12" s="392"/>
      <c r="AJ12" s="392"/>
      <c r="AK12" s="392"/>
      <c r="AL12" s="392"/>
      <c r="AM12" s="392"/>
      <c r="AN12" s="392"/>
      <c r="AO12" s="392"/>
      <c r="AP12" s="392"/>
      <c r="AQ12" s="392"/>
      <c r="AR12" s="392"/>
      <c r="AS12" s="392"/>
      <c r="AT12" s="392"/>
      <c r="AU12" s="392"/>
      <c r="AV12" s="392"/>
      <c r="AW12" s="392"/>
      <c r="AX12" s="392"/>
      <c r="AY12" s="392"/>
      <c r="AZ12" s="392"/>
      <c r="BA12" s="392"/>
      <c r="BB12" s="392"/>
      <c r="BC12" s="392"/>
      <c r="BD12" s="392"/>
      <c r="BE12" s="392"/>
      <c r="BF12" s="392"/>
      <c r="BG12" s="392"/>
      <c r="BH12" s="392"/>
      <c r="BI12" s="392"/>
      <c r="BJ12" s="392"/>
      <c r="BK12" s="392"/>
      <c r="BL12" s="392"/>
      <c r="BM12" s="392"/>
      <c r="BN12" s="392"/>
      <c r="BO12" s="392"/>
      <c r="BP12" s="392"/>
      <c r="BQ12" s="392"/>
      <c r="BR12" s="392"/>
      <c r="BS12" s="392"/>
      <c r="BT12" s="392"/>
      <c r="BU12" s="392"/>
      <c r="BV12" s="392"/>
      <c r="BW12" s="392"/>
      <c r="BX12" s="392"/>
      <c r="BY12" s="392"/>
      <c r="BZ12" s="392"/>
      <c r="CA12" s="392"/>
      <c r="CB12" s="392"/>
      <c r="CC12" s="392"/>
      <c r="CD12" s="392"/>
      <c r="CE12" s="392"/>
      <c r="CF12" s="392"/>
      <c r="CG12" s="392"/>
      <c r="CH12" s="392"/>
      <c r="CI12" s="392"/>
      <c r="CJ12" s="392"/>
      <c r="CK12" s="392"/>
      <c r="CL12" s="392"/>
      <c r="CM12" s="392"/>
      <c r="CN12" s="392"/>
      <c r="CO12" s="392"/>
      <c r="CP12" s="392"/>
      <c r="CQ12" s="392"/>
      <c r="CR12" s="392"/>
      <c r="CS12" s="392"/>
      <c r="CT12" s="392"/>
      <c r="CU12" s="392"/>
      <c r="CV12" s="392"/>
      <c r="CW12" s="392"/>
      <c r="CX12" s="392"/>
      <c r="CY12" s="392"/>
      <c r="CZ12" s="392"/>
      <c r="DA12" s="392"/>
      <c r="DB12" s="392"/>
      <c r="DC12" s="392"/>
      <c r="DD12" s="392"/>
      <c r="DE12" s="392"/>
    </row>
    <row r="13" spans="1:109" s="180" customFormat="1" x14ac:dyDescent="0.15">
      <c r="A13" s="392"/>
      <c r="B13" s="392"/>
      <c r="C13" s="392"/>
      <c r="D13" s="392"/>
      <c r="E13" s="392"/>
      <c r="F13" s="392"/>
      <c r="G13" s="392"/>
      <c r="H13" s="392"/>
      <c r="I13" s="392"/>
      <c r="J13" s="392"/>
      <c r="K13" s="392"/>
      <c r="L13" s="392"/>
      <c r="M13" s="392"/>
      <c r="N13" s="392"/>
      <c r="O13" s="392"/>
      <c r="P13" s="392"/>
      <c r="Q13" s="392"/>
      <c r="R13" s="392"/>
      <c r="S13" s="392"/>
      <c r="T13" s="392"/>
      <c r="U13" s="392"/>
      <c r="V13" s="392"/>
      <c r="W13" s="392"/>
      <c r="X13" s="392"/>
      <c r="Y13" s="392"/>
      <c r="Z13" s="392"/>
      <c r="AA13" s="392"/>
      <c r="AB13" s="392"/>
      <c r="AC13" s="392"/>
      <c r="AD13" s="392"/>
      <c r="AE13" s="392"/>
      <c r="AF13" s="392"/>
      <c r="AG13" s="392"/>
      <c r="AH13" s="392"/>
      <c r="AI13" s="392"/>
      <c r="AJ13" s="392"/>
      <c r="AK13" s="392"/>
      <c r="AL13" s="392"/>
      <c r="AM13" s="392"/>
      <c r="AN13" s="392"/>
      <c r="AO13" s="392"/>
      <c r="AP13" s="392"/>
      <c r="AQ13" s="392"/>
      <c r="AR13" s="392"/>
      <c r="AS13" s="392"/>
      <c r="AT13" s="392"/>
      <c r="AU13" s="392"/>
      <c r="AV13" s="392"/>
      <c r="AW13" s="392"/>
      <c r="AX13" s="392"/>
      <c r="AY13" s="392"/>
      <c r="AZ13" s="392"/>
      <c r="BA13" s="392"/>
      <c r="BB13" s="392"/>
      <c r="BC13" s="392"/>
      <c r="BD13" s="392"/>
      <c r="BE13" s="392"/>
      <c r="BF13" s="392"/>
      <c r="BG13" s="392"/>
      <c r="BH13" s="392"/>
      <c r="BI13" s="392"/>
      <c r="BJ13" s="392"/>
      <c r="BK13" s="392"/>
      <c r="BL13" s="392"/>
      <c r="BM13" s="392"/>
      <c r="BN13" s="392"/>
      <c r="BO13" s="392"/>
      <c r="BP13" s="392"/>
      <c r="BQ13" s="392"/>
      <c r="BR13" s="392"/>
      <c r="BS13" s="392"/>
      <c r="BT13" s="392"/>
      <c r="BU13" s="392"/>
      <c r="BV13" s="392"/>
      <c r="BW13" s="392"/>
      <c r="BX13" s="392"/>
      <c r="BY13" s="392"/>
      <c r="BZ13" s="392"/>
      <c r="CA13" s="392"/>
      <c r="CB13" s="392"/>
      <c r="CC13" s="392"/>
      <c r="CD13" s="392"/>
      <c r="CE13" s="392"/>
      <c r="CF13" s="392"/>
      <c r="CG13" s="392"/>
      <c r="CH13" s="392"/>
      <c r="CI13" s="392"/>
      <c r="CJ13" s="392"/>
      <c r="CK13" s="392"/>
      <c r="CL13" s="392"/>
      <c r="CM13" s="392"/>
      <c r="CN13" s="392"/>
      <c r="CO13" s="392"/>
      <c r="CP13" s="392"/>
      <c r="CQ13" s="392"/>
      <c r="CR13" s="392"/>
      <c r="CS13" s="392"/>
      <c r="CT13" s="392"/>
      <c r="CU13" s="392"/>
      <c r="CV13" s="392"/>
      <c r="CW13" s="392"/>
      <c r="CX13" s="392"/>
      <c r="CY13" s="392"/>
      <c r="CZ13" s="392"/>
      <c r="DA13" s="392"/>
      <c r="DB13" s="392"/>
      <c r="DC13" s="392"/>
      <c r="DD13" s="392"/>
      <c r="DE13" s="392"/>
    </row>
    <row r="14" spans="1:109" s="180" customFormat="1" x14ac:dyDescent="0.15">
      <c r="A14" s="392"/>
      <c r="B14" s="392"/>
      <c r="C14" s="392"/>
      <c r="D14" s="392"/>
      <c r="E14" s="392"/>
      <c r="F14" s="392"/>
      <c r="G14" s="392"/>
      <c r="H14" s="392"/>
      <c r="I14" s="392"/>
      <c r="J14" s="392"/>
      <c r="K14" s="392"/>
      <c r="L14" s="392"/>
      <c r="M14" s="392"/>
      <c r="N14" s="392"/>
      <c r="O14" s="392"/>
      <c r="P14" s="392"/>
      <c r="Q14" s="392"/>
      <c r="R14" s="392"/>
      <c r="S14" s="392"/>
      <c r="T14" s="392"/>
      <c r="U14" s="392"/>
      <c r="V14" s="392"/>
      <c r="W14" s="392"/>
      <c r="X14" s="392"/>
      <c r="Y14" s="392"/>
      <c r="Z14" s="392"/>
      <c r="AA14" s="392"/>
      <c r="AB14" s="392"/>
      <c r="AC14" s="392"/>
      <c r="AD14" s="392"/>
      <c r="AE14" s="392"/>
      <c r="AF14" s="392"/>
      <c r="AG14" s="392"/>
      <c r="AH14" s="392"/>
      <c r="AI14" s="392"/>
      <c r="AJ14" s="392"/>
      <c r="AK14" s="392"/>
      <c r="AL14" s="392"/>
      <c r="AM14" s="392"/>
      <c r="AN14" s="392"/>
      <c r="AO14" s="392"/>
      <c r="AP14" s="392"/>
      <c r="AQ14" s="392"/>
      <c r="AR14" s="392"/>
      <c r="AS14" s="392"/>
      <c r="AT14" s="392"/>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N14" s="392"/>
      <c r="CO14" s="392"/>
      <c r="CP14" s="392"/>
      <c r="CQ14" s="392"/>
      <c r="CR14" s="392"/>
      <c r="CS14" s="392"/>
      <c r="CT14" s="392"/>
      <c r="CU14" s="392"/>
      <c r="CV14" s="392"/>
      <c r="CW14" s="392"/>
      <c r="CX14" s="392"/>
      <c r="CY14" s="392"/>
      <c r="CZ14" s="392"/>
      <c r="DA14" s="392"/>
      <c r="DB14" s="392"/>
      <c r="DC14" s="392"/>
      <c r="DD14" s="392"/>
      <c r="DE14" s="392"/>
    </row>
    <row r="15" spans="1:109" s="180" customFormat="1" x14ac:dyDescent="0.15">
      <c r="A15" s="391"/>
      <c r="B15" s="392"/>
      <c r="C15" s="392"/>
      <c r="D15" s="392"/>
      <c r="E15" s="392"/>
      <c r="F15" s="392"/>
      <c r="G15" s="392"/>
      <c r="H15" s="392"/>
      <c r="I15" s="392"/>
      <c r="J15" s="392"/>
      <c r="K15" s="392"/>
      <c r="L15" s="392"/>
      <c r="M15" s="392"/>
      <c r="N15" s="392"/>
      <c r="O15" s="392"/>
      <c r="P15" s="392"/>
      <c r="Q15" s="392"/>
      <c r="R15" s="392"/>
      <c r="S15" s="392"/>
      <c r="T15" s="392"/>
      <c r="U15" s="392"/>
      <c r="V15" s="392"/>
      <c r="W15" s="392"/>
      <c r="X15" s="392"/>
      <c r="Y15" s="392"/>
      <c r="Z15" s="392"/>
      <c r="AA15" s="392"/>
      <c r="AB15" s="392"/>
      <c r="AC15" s="392"/>
      <c r="AD15" s="392"/>
      <c r="AE15" s="392"/>
      <c r="AF15" s="392"/>
      <c r="AG15" s="392"/>
      <c r="AH15" s="392"/>
      <c r="AI15" s="392"/>
      <c r="AJ15" s="392"/>
      <c r="AK15" s="392"/>
      <c r="AL15" s="392"/>
      <c r="AM15" s="392"/>
      <c r="AN15" s="392"/>
      <c r="AO15" s="392"/>
      <c r="AP15" s="392"/>
      <c r="AQ15" s="392"/>
      <c r="AR15" s="392"/>
      <c r="AS15" s="392"/>
      <c r="AT15" s="392"/>
      <c r="AU15" s="392"/>
      <c r="AV15" s="392"/>
      <c r="AW15" s="392"/>
      <c r="AX15" s="392"/>
      <c r="AY15" s="392"/>
      <c r="AZ15" s="392"/>
      <c r="BA15" s="392"/>
      <c r="BB15" s="392"/>
      <c r="BC15" s="392"/>
      <c r="BD15" s="392"/>
      <c r="BE15" s="392"/>
      <c r="BF15" s="392"/>
      <c r="BG15" s="392"/>
      <c r="BH15" s="392"/>
      <c r="BI15" s="392"/>
      <c r="BJ15" s="392"/>
      <c r="BK15" s="392"/>
      <c r="BL15" s="392"/>
      <c r="BM15" s="392"/>
      <c r="BN15" s="392"/>
      <c r="BO15" s="392"/>
      <c r="BP15" s="392"/>
      <c r="BQ15" s="392"/>
      <c r="BR15" s="392"/>
      <c r="BS15" s="392"/>
      <c r="BT15" s="392"/>
      <c r="BU15" s="392"/>
      <c r="BV15" s="392"/>
      <c r="BW15" s="392"/>
      <c r="BX15" s="392"/>
      <c r="BY15" s="392"/>
      <c r="BZ15" s="392"/>
      <c r="CA15" s="392"/>
      <c r="CB15" s="392"/>
      <c r="CC15" s="392"/>
      <c r="CD15" s="392"/>
      <c r="CE15" s="392"/>
      <c r="CF15" s="392"/>
      <c r="CG15" s="392"/>
      <c r="CH15" s="392"/>
      <c r="CI15" s="392"/>
      <c r="CJ15" s="392"/>
      <c r="CK15" s="392"/>
      <c r="CL15" s="392"/>
      <c r="CM15" s="392"/>
      <c r="CN15" s="392"/>
      <c r="CO15" s="392"/>
      <c r="CP15" s="392"/>
      <c r="CQ15" s="392"/>
      <c r="CR15" s="392"/>
      <c r="CS15" s="392"/>
      <c r="CT15" s="392"/>
      <c r="CU15" s="392"/>
      <c r="CV15" s="392"/>
      <c r="CW15" s="392"/>
      <c r="CX15" s="392"/>
      <c r="CY15" s="392"/>
      <c r="CZ15" s="392"/>
      <c r="DA15" s="392"/>
      <c r="DB15" s="392"/>
      <c r="DC15" s="392"/>
      <c r="DD15" s="392"/>
      <c r="DE15" s="392"/>
    </row>
    <row r="16" spans="1:109" s="180" customFormat="1" x14ac:dyDescent="0.15">
      <c r="A16" s="391"/>
      <c r="B16" s="392"/>
      <c r="C16" s="392"/>
      <c r="D16" s="392"/>
      <c r="E16" s="392"/>
      <c r="F16" s="392"/>
      <c r="G16" s="392"/>
      <c r="H16" s="392"/>
      <c r="I16" s="392"/>
      <c r="J16" s="392"/>
      <c r="K16" s="392"/>
      <c r="L16" s="392"/>
      <c r="M16" s="392"/>
      <c r="N16" s="392"/>
      <c r="O16" s="392"/>
      <c r="P16" s="392"/>
      <c r="Q16" s="392"/>
      <c r="R16" s="392"/>
      <c r="S16" s="392"/>
      <c r="T16" s="392"/>
      <c r="U16" s="392"/>
      <c r="V16" s="392"/>
      <c r="W16" s="392"/>
      <c r="X16" s="392"/>
      <c r="Y16" s="392"/>
      <c r="Z16" s="392"/>
      <c r="AA16" s="392"/>
      <c r="AB16" s="392"/>
      <c r="AC16" s="392"/>
      <c r="AD16" s="392"/>
      <c r="AE16" s="392"/>
      <c r="AF16" s="392"/>
      <c r="AG16" s="392"/>
      <c r="AH16" s="392"/>
      <c r="AI16" s="392"/>
      <c r="AJ16" s="392"/>
      <c r="AK16" s="392"/>
      <c r="AL16" s="392"/>
      <c r="AM16" s="392"/>
      <c r="AN16" s="392"/>
      <c r="AO16" s="392"/>
      <c r="AP16" s="392"/>
      <c r="AQ16" s="392"/>
      <c r="AR16" s="392"/>
      <c r="AS16" s="392"/>
      <c r="AT16" s="392"/>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N16" s="392"/>
      <c r="CO16" s="392"/>
      <c r="CP16" s="392"/>
      <c r="CQ16" s="392"/>
      <c r="CR16" s="392"/>
      <c r="CS16" s="392"/>
      <c r="CT16" s="392"/>
      <c r="CU16" s="392"/>
      <c r="CV16" s="392"/>
      <c r="CW16" s="392"/>
      <c r="CX16" s="392"/>
      <c r="CY16" s="392"/>
      <c r="CZ16" s="392"/>
      <c r="DA16" s="392"/>
      <c r="DB16" s="392"/>
      <c r="DC16" s="392"/>
      <c r="DD16" s="392"/>
      <c r="DE16" s="392"/>
    </row>
    <row r="17" spans="1:109" s="180" customFormat="1" x14ac:dyDescent="0.15">
      <c r="A17" s="391"/>
      <c r="B17" s="392"/>
      <c r="C17" s="392"/>
      <c r="D17" s="392"/>
      <c r="E17" s="392"/>
      <c r="F17" s="392"/>
      <c r="G17" s="392"/>
      <c r="H17" s="392"/>
      <c r="I17" s="392"/>
      <c r="J17" s="392"/>
      <c r="K17" s="392"/>
      <c r="L17" s="392"/>
      <c r="M17" s="392"/>
      <c r="N17" s="392"/>
      <c r="O17" s="392"/>
      <c r="P17" s="392"/>
      <c r="Q17" s="392"/>
      <c r="R17" s="392"/>
      <c r="S17" s="392"/>
      <c r="T17" s="392"/>
      <c r="U17" s="392"/>
      <c r="V17" s="392"/>
      <c r="W17" s="392"/>
      <c r="X17" s="392"/>
      <c r="Y17" s="392"/>
      <c r="Z17" s="392"/>
      <c r="AA17" s="392"/>
      <c r="AB17" s="392"/>
      <c r="AC17" s="392"/>
      <c r="AD17" s="392"/>
      <c r="AE17" s="392"/>
      <c r="AF17" s="392"/>
      <c r="AG17" s="392"/>
      <c r="AH17" s="392"/>
      <c r="AI17" s="392"/>
      <c r="AJ17" s="392"/>
      <c r="AK17" s="392"/>
      <c r="AL17" s="392"/>
      <c r="AM17" s="392"/>
      <c r="AN17" s="392"/>
      <c r="AO17" s="392"/>
      <c r="AP17" s="392"/>
      <c r="AQ17" s="392"/>
      <c r="AR17" s="392"/>
      <c r="AS17" s="392"/>
      <c r="AT17" s="392"/>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c r="CN17" s="392"/>
      <c r="CO17" s="392"/>
      <c r="CP17" s="392"/>
      <c r="CQ17" s="392"/>
      <c r="CR17" s="392"/>
      <c r="CS17" s="392"/>
      <c r="CT17" s="392"/>
      <c r="CU17" s="392"/>
      <c r="CV17" s="392"/>
      <c r="CW17" s="392"/>
      <c r="CX17" s="392"/>
      <c r="CY17" s="392"/>
      <c r="CZ17" s="392"/>
      <c r="DA17" s="392"/>
      <c r="DB17" s="392"/>
      <c r="DC17" s="392"/>
      <c r="DD17" s="392"/>
      <c r="DE17" s="392"/>
    </row>
    <row r="18" spans="1:109" s="180" customFormat="1" x14ac:dyDescent="0.15">
      <c r="A18" s="391"/>
      <c r="B18" s="392"/>
      <c r="C18" s="392"/>
      <c r="D18" s="392"/>
      <c r="E18" s="392"/>
      <c r="F18" s="392"/>
      <c r="G18" s="392"/>
      <c r="H18" s="392"/>
      <c r="I18" s="392"/>
      <c r="J18" s="392"/>
      <c r="K18" s="392"/>
      <c r="L18" s="392"/>
      <c r="M18" s="392"/>
      <c r="N18" s="392"/>
      <c r="O18" s="392"/>
      <c r="P18" s="392"/>
      <c r="Q18" s="392"/>
      <c r="R18" s="392"/>
      <c r="S18" s="392"/>
      <c r="T18" s="392"/>
      <c r="U18" s="392"/>
      <c r="V18" s="392"/>
      <c r="W18" s="392"/>
      <c r="X18" s="392"/>
      <c r="Y18" s="392"/>
      <c r="Z18" s="392"/>
      <c r="AA18" s="392"/>
      <c r="AB18" s="392"/>
      <c r="AC18" s="392"/>
      <c r="AD18" s="392"/>
      <c r="AE18" s="392"/>
      <c r="AF18" s="392"/>
      <c r="AG18" s="392"/>
      <c r="AH18" s="392"/>
      <c r="AI18" s="392"/>
      <c r="AJ18" s="392"/>
      <c r="AK18" s="392"/>
      <c r="AL18" s="392"/>
      <c r="AM18" s="392"/>
      <c r="AN18" s="392"/>
      <c r="AO18" s="392"/>
      <c r="AP18" s="392"/>
      <c r="AQ18" s="392"/>
      <c r="AR18" s="392"/>
      <c r="AS18" s="392"/>
      <c r="AT18" s="392"/>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N18" s="392"/>
      <c r="CO18" s="392"/>
      <c r="CP18" s="392"/>
      <c r="CQ18" s="392"/>
      <c r="CR18" s="392"/>
      <c r="CS18" s="392"/>
      <c r="CT18" s="392"/>
      <c r="CU18" s="392"/>
      <c r="CV18" s="392"/>
      <c r="CW18" s="392"/>
      <c r="CX18" s="392"/>
      <c r="CY18" s="392"/>
      <c r="CZ18" s="392"/>
      <c r="DA18" s="392"/>
      <c r="DB18" s="392"/>
      <c r="DC18" s="392"/>
      <c r="DD18" s="392"/>
      <c r="DE18" s="392"/>
    </row>
    <row r="19" spans="1:109" x14ac:dyDescent="0.15">
      <c r="DD19" s="391"/>
      <c r="DE19" s="391"/>
    </row>
    <row r="20" spans="1:109" x14ac:dyDescent="0.15">
      <c r="DD20" s="391"/>
      <c r="DE20" s="391"/>
    </row>
    <row r="21" spans="1:109" ht="17.25" customHeight="1" x14ac:dyDescent="0.15">
      <c r="B21" s="393"/>
      <c r="C21" s="394"/>
      <c r="D21" s="394"/>
      <c r="E21" s="394"/>
      <c r="F21" s="394"/>
      <c r="G21" s="394"/>
      <c r="H21" s="394"/>
      <c r="I21" s="394"/>
      <c r="J21" s="394"/>
      <c r="K21" s="394"/>
      <c r="L21" s="394"/>
      <c r="M21" s="394"/>
      <c r="N21" s="395"/>
      <c r="O21" s="394"/>
      <c r="P21" s="394"/>
      <c r="Q21" s="394"/>
      <c r="R21" s="394"/>
      <c r="S21" s="394"/>
      <c r="T21" s="394"/>
      <c r="U21" s="394"/>
      <c r="V21" s="394"/>
      <c r="W21" s="394"/>
      <c r="X21" s="394"/>
      <c r="Y21" s="394"/>
      <c r="Z21" s="394"/>
      <c r="AA21" s="394"/>
      <c r="AB21" s="394"/>
      <c r="AC21" s="394"/>
      <c r="AD21" s="394"/>
      <c r="AE21" s="394"/>
      <c r="AF21" s="394"/>
      <c r="AG21" s="394"/>
      <c r="AH21" s="394"/>
      <c r="AI21" s="394"/>
      <c r="AJ21" s="394"/>
      <c r="AK21" s="394"/>
      <c r="AL21" s="394"/>
      <c r="AM21" s="394"/>
      <c r="AN21" s="394"/>
      <c r="AO21" s="394"/>
      <c r="AP21" s="394"/>
      <c r="AQ21" s="394"/>
      <c r="AR21" s="394"/>
      <c r="AS21" s="394"/>
      <c r="AT21" s="395"/>
      <c r="AU21" s="394"/>
      <c r="AV21" s="394"/>
      <c r="AW21" s="394"/>
      <c r="AX21" s="394"/>
      <c r="AY21" s="394"/>
      <c r="AZ21" s="394"/>
      <c r="BA21" s="394"/>
      <c r="BB21" s="394"/>
      <c r="BC21" s="394"/>
      <c r="BD21" s="394"/>
      <c r="BE21" s="394"/>
      <c r="BF21" s="395"/>
      <c r="BG21" s="394"/>
      <c r="BH21" s="394"/>
      <c r="BI21" s="394"/>
      <c r="BJ21" s="394"/>
      <c r="BK21" s="394"/>
      <c r="BL21" s="394"/>
      <c r="BM21" s="394"/>
      <c r="BN21" s="394"/>
      <c r="BO21" s="394"/>
      <c r="BP21" s="394"/>
      <c r="BQ21" s="394"/>
      <c r="BR21" s="395"/>
      <c r="BS21" s="394"/>
      <c r="BT21" s="394"/>
      <c r="BU21" s="394"/>
      <c r="BV21" s="394"/>
      <c r="BW21" s="394"/>
      <c r="BX21" s="394"/>
      <c r="BY21" s="394"/>
      <c r="BZ21" s="394"/>
      <c r="CA21" s="394"/>
      <c r="CB21" s="394"/>
      <c r="CC21" s="394"/>
      <c r="CD21" s="395"/>
      <c r="CE21" s="394"/>
      <c r="CF21" s="394"/>
      <c r="CG21" s="394"/>
      <c r="CH21" s="394"/>
      <c r="CI21" s="394"/>
      <c r="CJ21" s="394"/>
      <c r="CK21" s="394"/>
      <c r="CL21" s="394"/>
      <c r="CM21" s="394"/>
      <c r="CN21" s="394"/>
      <c r="CO21" s="394"/>
      <c r="CP21" s="395"/>
      <c r="CQ21" s="394"/>
      <c r="CR21" s="394"/>
      <c r="CS21" s="394"/>
      <c r="CT21" s="394"/>
      <c r="CU21" s="394"/>
      <c r="CV21" s="394"/>
      <c r="CW21" s="394"/>
      <c r="CX21" s="394"/>
      <c r="CY21" s="394"/>
      <c r="CZ21" s="394"/>
      <c r="DA21" s="394"/>
      <c r="DB21" s="395"/>
      <c r="DC21" s="394"/>
      <c r="DD21" s="396"/>
      <c r="DE21" s="391"/>
    </row>
    <row r="22" spans="1:109" ht="17.25" customHeight="1" x14ac:dyDescent="0.15">
      <c r="B22" s="397"/>
    </row>
    <row r="23" spans="1:109" x14ac:dyDescent="0.15">
      <c r="B23" s="397"/>
    </row>
    <row r="24" spans="1:109" x14ac:dyDescent="0.15">
      <c r="B24" s="397"/>
    </row>
    <row r="25" spans="1:109" x14ac:dyDescent="0.15">
      <c r="B25" s="397"/>
    </row>
    <row r="26" spans="1:109" x14ac:dyDescent="0.15">
      <c r="B26" s="397"/>
    </row>
    <row r="27" spans="1:109" x14ac:dyDescent="0.15">
      <c r="B27" s="397"/>
    </row>
    <row r="28" spans="1:109" x14ac:dyDescent="0.15">
      <c r="B28" s="397"/>
    </row>
    <row r="29" spans="1:109" x14ac:dyDescent="0.15">
      <c r="B29" s="397"/>
    </row>
    <row r="30" spans="1:109" x14ac:dyDescent="0.15">
      <c r="B30" s="397"/>
    </row>
    <row r="31" spans="1:109" x14ac:dyDescent="0.15">
      <c r="B31" s="397"/>
    </row>
    <row r="32" spans="1:109" x14ac:dyDescent="0.15">
      <c r="B32" s="397"/>
    </row>
    <row r="33" spans="2:109" x14ac:dyDescent="0.15">
      <c r="B33" s="397"/>
    </row>
    <row r="34" spans="2:109" x14ac:dyDescent="0.15">
      <c r="B34" s="397"/>
    </row>
    <row r="35" spans="2:109" x14ac:dyDescent="0.15">
      <c r="B35" s="397"/>
    </row>
    <row r="36" spans="2:109" x14ac:dyDescent="0.15">
      <c r="B36" s="397"/>
    </row>
    <row r="37" spans="2:109" x14ac:dyDescent="0.15">
      <c r="B37" s="397"/>
    </row>
    <row r="38" spans="2:109" x14ac:dyDescent="0.15">
      <c r="B38" s="397"/>
    </row>
    <row r="39" spans="2:109" x14ac:dyDescent="0.15">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x14ac:dyDescent="0.15">
      <c r="B40" s="402"/>
      <c r="DD40" s="402"/>
      <c r="DE40" s="391"/>
    </row>
    <row r="41" spans="2:109" ht="17.25" x14ac:dyDescent="0.15">
      <c r="B41" s="403" t="s">
        <v>167</v>
      </c>
      <c r="C41" s="394"/>
      <c r="D41" s="394"/>
      <c r="E41" s="394"/>
      <c r="F41" s="394"/>
      <c r="G41" s="394"/>
      <c r="H41" s="394"/>
      <c r="I41" s="394"/>
      <c r="J41" s="394"/>
      <c r="K41" s="394"/>
      <c r="L41" s="394"/>
      <c r="M41" s="394"/>
      <c r="N41" s="394"/>
      <c r="O41" s="394"/>
      <c r="P41" s="394"/>
      <c r="Q41" s="394"/>
      <c r="R41" s="394"/>
      <c r="S41" s="394"/>
      <c r="T41" s="394"/>
      <c r="U41" s="394"/>
      <c r="V41" s="394"/>
      <c r="W41" s="394"/>
      <c r="X41" s="394"/>
      <c r="Y41" s="394"/>
      <c r="Z41" s="394"/>
      <c r="AA41" s="394"/>
      <c r="AB41" s="394"/>
      <c r="AC41" s="394"/>
      <c r="AD41" s="394"/>
      <c r="AE41" s="394"/>
      <c r="AF41" s="394"/>
      <c r="AG41" s="394"/>
      <c r="AH41" s="394"/>
      <c r="AI41" s="394"/>
      <c r="AJ41" s="394"/>
      <c r="AK41" s="394"/>
      <c r="AL41" s="394"/>
      <c r="AM41" s="394"/>
      <c r="AN41" s="394"/>
      <c r="AO41" s="394"/>
      <c r="AP41" s="394"/>
      <c r="AQ41" s="394"/>
      <c r="AR41" s="394"/>
      <c r="AS41" s="394"/>
      <c r="AT41" s="394"/>
      <c r="AU41" s="394"/>
      <c r="AV41" s="394"/>
      <c r="AW41" s="394"/>
      <c r="AX41" s="394"/>
      <c r="AY41" s="394"/>
      <c r="AZ41" s="394"/>
      <c r="BA41" s="394"/>
      <c r="BB41" s="394"/>
      <c r="BC41" s="394"/>
      <c r="BD41" s="394"/>
      <c r="BE41" s="394"/>
      <c r="BF41" s="394"/>
      <c r="BG41" s="394"/>
      <c r="BH41" s="394"/>
      <c r="BI41" s="394"/>
      <c r="BJ41" s="394"/>
      <c r="BK41" s="394"/>
      <c r="BL41" s="394"/>
      <c r="BM41" s="394"/>
      <c r="BN41" s="394"/>
      <c r="BO41" s="394"/>
      <c r="BP41" s="394"/>
      <c r="BQ41" s="394"/>
      <c r="BR41" s="394"/>
      <c r="BS41" s="394"/>
      <c r="BT41" s="394"/>
      <c r="BU41" s="394"/>
      <c r="BV41" s="394"/>
      <c r="BW41" s="394"/>
      <c r="BX41" s="394"/>
      <c r="BY41" s="394"/>
      <c r="BZ41" s="394"/>
      <c r="CA41" s="394"/>
      <c r="CB41" s="394"/>
      <c r="CC41" s="394"/>
      <c r="CD41" s="394"/>
      <c r="CE41" s="394"/>
      <c r="CF41" s="394"/>
      <c r="CG41" s="394"/>
      <c r="CH41" s="394"/>
      <c r="CI41" s="394"/>
      <c r="CJ41" s="394"/>
      <c r="CK41" s="394"/>
      <c r="CL41" s="394"/>
      <c r="CM41" s="394"/>
      <c r="CN41" s="394"/>
      <c r="CO41" s="394"/>
      <c r="CP41" s="394"/>
      <c r="CQ41" s="394"/>
      <c r="CR41" s="394"/>
      <c r="CS41" s="394"/>
      <c r="CT41" s="394"/>
      <c r="CU41" s="394"/>
      <c r="CV41" s="394"/>
      <c r="CW41" s="394"/>
      <c r="CX41" s="394"/>
      <c r="CY41" s="394"/>
      <c r="CZ41" s="394"/>
      <c r="DA41" s="394"/>
      <c r="DB41" s="394"/>
      <c r="DC41" s="394"/>
      <c r="DD41" s="396"/>
    </row>
    <row r="42" spans="2:109" x14ac:dyDescent="0.15">
      <c r="B42" s="397"/>
      <c r="G42" s="404"/>
      <c r="I42" s="405"/>
      <c r="J42" s="405"/>
      <c r="K42" s="405"/>
      <c r="AM42" s="404"/>
      <c r="AN42" s="404" t="s">
        <v>168</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15">
      <c r="B43" s="397"/>
      <c r="AN43" s="406" t="s">
        <v>169</v>
      </c>
      <c r="AO43" s="407"/>
      <c r="AP43" s="407"/>
      <c r="AQ43" s="407"/>
      <c r="AR43" s="407"/>
      <c r="AS43" s="407"/>
      <c r="AT43" s="407"/>
      <c r="AU43" s="407"/>
      <c r="AV43" s="407"/>
      <c r="AW43" s="407"/>
      <c r="AX43" s="407"/>
      <c r="AY43" s="407"/>
      <c r="AZ43" s="407"/>
      <c r="BA43" s="407"/>
      <c r="BB43" s="407"/>
      <c r="BC43" s="407"/>
      <c r="BD43" s="407"/>
      <c r="BE43" s="407"/>
      <c r="BF43" s="407"/>
      <c r="BG43" s="407"/>
      <c r="BH43" s="407"/>
      <c r="BI43" s="407"/>
      <c r="BJ43" s="407"/>
      <c r="BK43" s="407"/>
      <c r="BL43" s="407"/>
      <c r="BM43" s="407"/>
      <c r="BN43" s="407"/>
      <c r="BO43" s="407"/>
      <c r="BP43" s="407"/>
      <c r="BQ43" s="407"/>
      <c r="BR43" s="407"/>
      <c r="BS43" s="407"/>
      <c r="BT43" s="407"/>
      <c r="BU43" s="407"/>
      <c r="BV43" s="407"/>
      <c r="BW43" s="407"/>
      <c r="BX43" s="407"/>
      <c r="BY43" s="407"/>
      <c r="BZ43" s="407"/>
      <c r="CA43" s="407"/>
      <c r="CB43" s="407"/>
      <c r="CC43" s="407"/>
      <c r="CD43" s="407"/>
      <c r="CE43" s="407"/>
      <c r="CF43" s="407"/>
      <c r="CG43" s="407"/>
      <c r="CH43" s="407"/>
      <c r="CI43" s="407"/>
      <c r="CJ43" s="407"/>
      <c r="CK43" s="407"/>
      <c r="CL43" s="407"/>
      <c r="CM43" s="407"/>
      <c r="CN43" s="407"/>
      <c r="CO43" s="407"/>
      <c r="CP43" s="407"/>
      <c r="CQ43" s="407"/>
      <c r="CR43" s="407"/>
      <c r="CS43" s="407"/>
      <c r="CT43" s="407"/>
      <c r="CU43" s="407"/>
      <c r="CV43" s="407"/>
      <c r="CW43" s="407"/>
      <c r="CX43" s="407"/>
      <c r="CY43" s="407"/>
      <c r="CZ43" s="407"/>
      <c r="DA43" s="407"/>
      <c r="DB43" s="407"/>
      <c r="DC43" s="408"/>
    </row>
    <row r="44" spans="2:109" x14ac:dyDescent="0.15">
      <c r="B44" s="397"/>
      <c r="AN44" s="409"/>
      <c r="AO44" s="410"/>
      <c r="AP44" s="410"/>
      <c r="AQ44" s="410"/>
      <c r="AR44" s="410"/>
      <c r="AS44" s="410"/>
      <c r="AT44" s="410"/>
      <c r="AU44" s="410"/>
      <c r="AV44" s="410"/>
      <c r="AW44" s="410"/>
      <c r="AX44" s="410"/>
      <c r="AY44" s="410"/>
      <c r="AZ44" s="410"/>
      <c r="BA44" s="410"/>
      <c r="BB44" s="410"/>
      <c r="BC44" s="410"/>
      <c r="BD44" s="410"/>
      <c r="BE44" s="410"/>
      <c r="BF44" s="410"/>
      <c r="BG44" s="410"/>
      <c r="BH44" s="410"/>
      <c r="BI44" s="410"/>
      <c r="BJ44" s="410"/>
      <c r="BK44" s="410"/>
      <c r="BL44" s="410"/>
      <c r="BM44" s="410"/>
      <c r="BN44" s="410"/>
      <c r="BO44" s="410"/>
      <c r="BP44" s="410"/>
      <c r="BQ44" s="410"/>
      <c r="BR44" s="410"/>
      <c r="BS44" s="410"/>
      <c r="BT44" s="410"/>
      <c r="BU44" s="410"/>
      <c r="BV44" s="410"/>
      <c r="BW44" s="410"/>
      <c r="BX44" s="410"/>
      <c r="BY44" s="410"/>
      <c r="BZ44" s="410"/>
      <c r="CA44" s="410"/>
      <c r="CB44" s="410"/>
      <c r="CC44" s="410"/>
      <c r="CD44" s="410"/>
      <c r="CE44" s="410"/>
      <c r="CF44" s="410"/>
      <c r="CG44" s="410"/>
      <c r="CH44" s="410"/>
      <c r="CI44" s="410"/>
      <c r="CJ44" s="410"/>
      <c r="CK44" s="410"/>
      <c r="CL44" s="410"/>
      <c r="CM44" s="410"/>
      <c r="CN44" s="410"/>
      <c r="CO44" s="410"/>
      <c r="CP44" s="410"/>
      <c r="CQ44" s="410"/>
      <c r="CR44" s="410"/>
      <c r="CS44" s="410"/>
      <c r="CT44" s="410"/>
      <c r="CU44" s="410"/>
      <c r="CV44" s="410"/>
      <c r="CW44" s="410"/>
      <c r="CX44" s="410"/>
      <c r="CY44" s="410"/>
      <c r="CZ44" s="410"/>
      <c r="DA44" s="410"/>
      <c r="DB44" s="410"/>
      <c r="DC44" s="411"/>
    </row>
    <row r="45" spans="2:109" x14ac:dyDescent="0.15">
      <c r="B45" s="397"/>
      <c r="AN45" s="409"/>
      <c r="AO45" s="410"/>
      <c r="AP45" s="410"/>
      <c r="AQ45" s="410"/>
      <c r="AR45" s="410"/>
      <c r="AS45" s="410"/>
      <c r="AT45" s="410"/>
      <c r="AU45" s="410"/>
      <c r="AV45" s="410"/>
      <c r="AW45" s="410"/>
      <c r="AX45" s="410"/>
      <c r="AY45" s="410"/>
      <c r="AZ45" s="410"/>
      <c r="BA45" s="410"/>
      <c r="BB45" s="410"/>
      <c r="BC45" s="410"/>
      <c r="BD45" s="410"/>
      <c r="BE45" s="410"/>
      <c r="BF45" s="410"/>
      <c r="BG45" s="410"/>
      <c r="BH45" s="410"/>
      <c r="BI45" s="410"/>
      <c r="BJ45" s="410"/>
      <c r="BK45" s="410"/>
      <c r="BL45" s="410"/>
      <c r="BM45" s="410"/>
      <c r="BN45" s="410"/>
      <c r="BO45" s="410"/>
      <c r="BP45" s="410"/>
      <c r="BQ45" s="410"/>
      <c r="BR45" s="410"/>
      <c r="BS45" s="410"/>
      <c r="BT45" s="410"/>
      <c r="BU45" s="410"/>
      <c r="BV45" s="410"/>
      <c r="BW45" s="410"/>
      <c r="BX45" s="410"/>
      <c r="BY45" s="410"/>
      <c r="BZ45" s="410"/>
      <c r="CA45" s="410"/>
      <c r="CB45" s="410"/>
      <c r="CC45" s="410"/>
      <c r="CD45" s="410"/>
      <c r="CE45" s="410"/>
      <c r="CF45" s="410"/>
      <c r="CG45" s="410"/>
      <c r="CH45" s="410"/>
      <c r="CI45" s="410"/>
      <c r="CJ45" s="410"/>
      <c r="CK45" s="410"/>
      <c r="CL45" s="410"/>
      <c r="CM45" s="410"/>
      <c r="CN45" s="410"/>
      <c r="CO45" s="410"/>
      <c r="CP45" s="410"/>
      <c r="CQ45" s="410"/>
      <c r="CR45" s="410"/>
      <c r="CS45" s="410"/>
      <c r="CT45" s="410"/>
      <c r="CU45" s="410"/>
      <c r="CV45" s="410"/>
      <c r="CW45" s="410"/>
      <c r="CX45" s="410"/>
      <c r="CY45" s="410"/>
      <c r="CZ45" s="410"/>
      <c r="DA45" s="410"/>
      <c r="DB45" s="410"/>
      <c r="DC45" s="411"/>
    </row>
    <row r="46" spans="2:109" x14ac:dyDescent="0.15">
      <c r="B46" s="397"/>
      <c r="AN46" s="409"/>
      <c r="AO46" s="410"/>
      <c r="AP46" s="410"/>
      <c r="AQ46" s="410"/>
      <c r="AR46" s="410"/>
      <c r="AS46" s="410"/>
      <c r="AT46" s="410"/>
      <c r="AU46" s="410"/>
      <c r="AV46" s="410"/>
      <c r="AW46" s="410"/>
      <c r="AX46" s="410"/>
      <c r="AY46" s="410"/>
      <c r="AZ46" s="410"/>
      <c r="BA46" s="410"/>
      <c r="BB46" s="410"/>
      <c r="BC46" s="410"/>
      <c r="BD46" s="410"/>
      <c r="BE46" s="410"/>
      <c r="BF46" s="410"/>
      <c r="BG46" s="410"/>
      <c r="BH46" s="410"/>
      <c r="BI46" s="410"/>
      <c r="BJ46" s="410"/>
      <c r="BK46" s="410"/>
      <c r="BL46" s="410"/>
      <c r="BM46" s="410"/>
      <c r="BN46" s="410"/>
      <c r="BO46" s="410"/>
      <c r="BP46" s="410"/>
      <c r="BQ46" s="410"/>
      <c r="BR46" s="410"/>
      <c r="BS46" s="410"/>
      <c r="BT46" s="410"/>
      <c r="BU46" s="410"/>
      <c r="BV46" s="410"/>
      <c r="BW46" s="410"/>
      <c r="BX46" s="410"/>
      <c r="BY46" s="410"/>
      <c r="BZ46" s="410"/>
      <c r="CA46" s="410"/>
      <c r="CB46" s="410"/>
      <c r="CC46" s="410"/>
      <c r="CD46" s="410"/>
      <c r="CE46" s="410"/>
      <c r="CF46" s="410"/>
      <c r="CG46" s="410"/>
      <c r="CH46" s="410"/>
      <c r="CI46" s="410"/>
      <c r="CJ46" s="410"/>
      <c r="CK46" s="410"/>
      <c r="CL46" s="410"/>
      <c r="CM46" s="410"/>
      <c r="CN46" s="410"/>
      <c r="CO46" s="410"/>
      <c r="CP46" s="410"/>
      <c r="CQ46" s="410"/>
      <c r="CR46" s="410"/>
      <c r="CS46" s="410"/>
      <c r="CT46" s="410"/>
      <c r="CU46" s="410"/>
      <c r="CV46" s="410"/>
      <c r="CW46" s="410"/>
      <c r="CX46" s="410"/>
      <c r="CY46" s="410"/>
      <c r="CZ46" s="410"/>
      <c r="DA46" s="410"/>
      <c r="DB46" s="410"/>
      <c r="DC46" s="411"/>
    </row>
    <row r="47" spans="2:109" x14ac:dyDescent="0.15">
      <c r="B47" s="397"/>
      <c r="AN47" s="412"/>
      <c r="AO47" s="413"/>
      <c r="AP47" s="413"/>
      <c r="AQ47" s="413"/>
      <c r="AR47" s="413"/>
      <c r="AS47" s="413"/>
      <c r="AT47" s="413"/>
      <c r="AU47" s="413"/>
      <c r="AV47" s="413"/>
      <c r="AW47" s="413"/>
      <c r="AX47" s="413"/>
      <c r="AY47" s="413"/>
      <c r="AZ47" s="413"/>
      <c r="BA47" s="413"/>
      <c r="BB47" s="413"/>
      <c r="BC47" s="413"/>
      <c r="BD47" s="413"/>
      <c r="BE47" s="413"/>
      <c r="BF47" s="413"/>
      <c r="BG47" s="413"/>
      <c r="BH47" s="413"/>
      <c r="BI47" s="413"/>
      <c r="BJ47" s="413"/>
      <c r="BK47" s="413"/>
      <c r="BL47" s="413"/>
      <c r="BM47" s="413"/>
      <c r="BN47" s="413"/>
      <c r="BO47" s="413"/>
      <c r="BP47" s="413"/>
      <c r="BQ47" s="413"/>
      <c r="BR47" s="413"/>
      <c r="BS47" s="413"/>
      <c r="BT47" s="413"/>
      <c r="BU47" s="413"/>
      <c r="BV47" s="413"/>
      <c r="BW47" s="413"/>
      <c r="BX47" s="413"/>
      <c r="BY47" s="413"/>
      <c r="BZ47" s="413"/>
      <c r="CA47" s="413"/>
      <c r="CB47" s="413"/>
      <c r="CC47" s="413"/>
      <c r="CD47" s="413"/>
      <c r="CE47" s="413"/>
      <c r="CF47" s="413"/>
      <c r="CG47" s="413"/>
      <c r="CH47" s="413"/>
      <c r="CI47" s="413"/>
      <c r="CJ47" s="413"/>
      <c r="CK47" s="413"/>
      <c r="CL47" s="413"/>
      <c r="CM47" s="413"/>
      <c r="CN47" s="413"/>
      <c r="CO47" s="413"/>
      <c r="CP47" s="413"/>
      <c r="CQ47" s="413"/>
      <c r="CR47" s="413"/>
      <c r="CS47" s="413"/>
      <c r="CT47" s="413"/>
      <c r="CU47" s="413"/>
      <c r="CV47" s="413"/>
      <c r="CW47" s="413"/>
      <c r="CX47" s="413"/>
      <c r="CY47" s="413"/>
      <c r="CZ47" s="413"/>
      <c r="DA47" s="413"/>
      <c r="DB47" s="413"/>
      <c r="DC47" s="414"/>
    </row>
    <row r="48" spans="2:109" x14ac:dyDescent="0.15">
      <c r="B48" s="397"/>
      <c r="H48" s="415"/>
      <c r="I48" s="415"/>
      <c r="J48" s="415"/>
      <c r="AN48" s="415"/>
      <c r="AO48" s="415"/>
      <c r="AP48" s="415"/>
      <c r="AZ48" s="415"/>
      <c r="BA48" s="415"/>
      <c r="BB48" s="415"/>
      <c r="BL48" s="415"/>
      <c r="BM48" s="415"/>
      <c r="BN48" s="415"/>
      <c r="BX48" s="415"/>
      <c r="BY48" s="415"/>
      <c r="BZ48" s="415"/>
      <c r="CJ48" s="415"/>
      <c r="CK48" s="415"/>
      <c r="CL48" s="415"/>
      <c r="CV48" s="415"/>
      <c r="CW48" s="415"/>
      <c r="CX48" s="415"/>
    </row>
    <row r="49" spans="1:109" x14ac:dyDescent="0.15">
      <c r="B49" s="397"/>
      <c r="AN49" s="391" t="s">
        <v>170</v>
      </c>
    </row>
    <row r="50" spans="1:109" x14ac:dyDescent="0.15">
      <c r="B50" s="397"/>
      <c r="G50" s="416"/>
      <c r="H50" s="416"/>
      <c r="I50" s="416"/>
      <c r="J50" s="416"/>
      <c r="K50" s="417"/>
      <c r="L50" s="417"/>
      <c r="M50" s="418"/>
      <c r="N50" s="418"/>
      <c r="AN50" s="419"/>
      <c r="AO50" s="420"/>
      <c r="AP50" s="420"/>
      <c r="AQ50" s="420"/>
      <c r="AR50" s="420"/>
      <c r="AS50" s="420"/>
      <c r="AT50" s="420"/>
      <c r="AU50" s="420"/>
      <c r="AV50" s="420"/>
      <c r="AW50" s="420"/>
      <c r="AX50" s="420"/>
      <c r="AY50" s="420"/>
      <c r="AZ50" s="420"/>
      <c r="BA50" s="420"/>
      <c r="BB50" s="420"/>
      <c r="BC50" s="420"/>
      <c r="BD50" s="420"/>
      <c r="BE50" s="420"/>
      <c r="BF50" s="420"/>
      <c r="BG50" s="420"/>
      <c r="BH50" s="420"/>
      <c r="BI50" s="420"/>
      <c r="BJ50" s="420"/>
      <c r="BK50" s="420"/>
      <c r="BL50" s="420"/>
      <c r="BM50" s="420"/>
      <c r="BN50" s="420"/>
      <c r="BO50" s="421"/>
      <c r="BP50" s="422" t="s">
        <v>136</v>
      </c>
      <c r="BQ50" s="422"/>
      <c r="BR50" s="422"/>
      <c r="BS50" s="422"/>
      <c r="BT50" s="422"/>
      <c r="BU50" s="422"/>
      <c r="BV50" s="422"/>
      <c r="BW50" s="422"/>
      <c r="BX50" s="422" t="s">
        <v>137</v>
      </c>
      <c r="BY50" s="422"/>
      <c r="BZ50" s="422"/>
      <c r="CA50" s="422"/>
      <c r="CB50" s="422"/>
      <c r="CC50" s="422"/>
      <c r="CD50" s="422"/>
      <c r="CE50" s="422"/>
      <c r="CF50" s="422" t="s">
        <v>138</v>
      </c>
      <c r="CG50" s="422"/>
      <c r="CH50" s="422"/>
      <c r="CI50" s="422"/>
      <c r="CJ50" s="422"/>
      <c r="CK50" s="422"/>
      <c r="CL50" s="422"/>
      <c r="CM50" s="422"/>
      <c r="CN50" s="422" t="s">
        <v>139</v>
      </c>
      <c r="CO50" s="422"/>
      <c r="CP50" s="422"/>
      <c r="CQ50" s="422"/>
      <c r="CR50" s="422"/>
      <c r="CS50" s="422"/>
      <c r="CT50" s="422"/>
      <c r="CU50" s="422"/>
      <c r="CV50" s="422" t="s">
        <v>140</v>
      </c>
      <c r="CW50" s="422"/>
      <c r="CX50" s="422"/>
      <c r="CY50" s="422"/>
      <c r="CZ50" s="422"/>
      <c r="DA50" s="422"/>
      <c r="DB50" s="422"/>
      <c r="DC50" s="422"/>
    </row>
    <row r="51" spans="1:109" ht="13.5" customHeight="1" x14ac:dyDescent="0.15">
      <c r="B51" s="397"/>
      <c r="G51" s="423"/>
      <c r="H51" s="423"/>
      <c r="I51" s="424"/>
      <c r="J51" s="424"/>
      <c r="K51" s="425"/>
      <c r="L51" s="425"/>
      <c r="M51" s="425"/>
      <c r="N51" s="425"/>
      <c r="AM51" s="415"/>
      <c r="AN51" s="426" t="s">
        <v>171</v>
      </c>
      <c r="AO51" s="426"/>
      <c r="AP51" s="426"/>
      <c r="AQ51" s="426"/>
      <c r="AR51" s="426"/>
      <c r="AS51" s="426"/>
      <c r="AT51" s="426"/>
      <c r="AU51" s="426"/>
      <c r="AV51" s="426"/>
      <c r="AW51" s="426"/>
      <c r="AX51" s="426"/>
      <c r="AY51" s="426"/>
      <c r="AZ51" s="426"/>
      <c r="BA51" s="426"/>
      <c r="BB51" s="426" t="s">
        <v>172</v>
      </c>
      <c r="BC51" s="426"/>
      <c r="BD51" s="426"/>
      <c r="BE51" s="426"/>
      <c r="BF51" s="426"/>
      <c r="BG51" s="426"/>
      <c r="BH51" s="426"/>
      <c r="BI51" s="426"/>
      <c r="BJ51" s="426"/>
      <c r="BK51" s="426"/>
      <c r="BL51" s="426"/>
      <c r="BM51" s="426"/>
      <c r="BN51" s="426"/>
      <c r="BO51" s="426"/>
      <c r="BP51" s="427"/>
      <c r="BQ51" s="427"/>
      <c r="BR51" s="427"/>
      <c r="BS51" s="427"/>
      <c r="BT51" s="427"/>
      <c r="BU51" s="427"/>
      <c r="BV51" s="427"/>
      <c r="BW51" s="427"/>
      <c r="BX51" s="427"/>
      <c r="BY51" s="427"/>
      <c r="BZ51" s="427"/>
      <c r="CA51" s="427"/>
      <c r="CB51" s="427"/>
      <c r="CC51" s="427"/>
      <c r="CD51" s="427"/>
      <c r="CE51" s="427"/>
      <c r="CF51" s="427"/>
      <c r="CG51" s="427"/>
      <c r="CH51" s="427"/>
      <c r="CI51" s="427"/>
      <c r="CJ51" s="427"/>
      <c r="CK51" s="427"/>
      <c r="CL51" s="427"/>
      <c r="CM51" s="427"/>
      <c r="CN51" s="427"/>
      <c r="CO51" s="427"/>
      <c r="CP51" s="427"/>
      <c r="CQ51" s="427"/>
      <c r="CR51" s="427"/>
      <c r="CS51" s="427"/>
      <c r="CT51" s="427"/>
      <c r="CU51" s="427"/>
      <c r="CV51" s="427"/>
      <c r="CW51" s="427"/>
      <c r="CX51" s="427"/>
      <c r="CY51" s="427"/>
      <c r="CZ51" s="427"/>
      <c r="DA51" s="427"/>
      <c r="DB51" s="427"/>
      <c r="DC51" s="427"/>
    </row>
    <row r="52" spans="1:109" x14ac:dyDescent="0.15">
      <c r="B52" s="397"/>
      <c r="G52" s="423"/>
      <c r="H52" s="423"/>
      <c r="I52" s="424"/>
      <c r="J52" s="424"/>
      <c r="K52" s="425"/>
      <c r="L52" s="425"/>
      <c r="M52" s="425"/>
      <c r="N52" s="425"/>
      <c r="AM52" s="415"/>
      <c r="AN52" s="426"/>
      <c r="AO52" s="426"/>
      <c r="AP52" s="426"/>
      <c r="AQ52" s="426"/>
      <c r="AR52" s="426"/>
      <c r="AS52" s="426"/>
      <c r="AT52" s="426"/>
      <c r="AU52" s="426"/>
      <c r="AV52" s="426"/>
      <c r="AW52" s="426"/>
      <c r="AX52" s="426"/>
      <c r="AY52" s="426"/>
      <c r="AZ52" s="426"/>
      <c r="BA52" s="426"/>
      <c r="BB52" s="426"/>
      <c r="BC52" s="426"/>
      <c r="BD52" s="426"/>
      <c r="BE52" s="426"/>
      <c r="BF52" s="426"/>
      <c r="BG52" s="426"/>
      <c r="BH52" s="426"/>
      <c r="BI52" s="426"/>
      <c r="BJ52" s="426"/>
      <c r="BK52" s="426"/>
      <c r="BL52" s="426"/>
      <c r="BM52" s="426"/>
      <c r="BN52" s="426"/>
      <c r="BO52" s="426"/>
      <c r="BP52" s="427"/>
      <c r="BQ52" s="427"/>
      <c r="BR52" s="427"/>
      <c r="BS52" s="427"/>
      <c r="BT52" s="427"/>
      <c r="BU52" s="427"/>
      <c r="BV52" s="427"/>
      <c r="BW52" s="427"/>
      <c r="BX52" s="427"/>
      <c r="BY52" s="427"/>
      <c r="BZ52" s="427"/>
      <c r="CA52" s="427"/>
      <c r="CB52" s="427"/>
      <c r="CC52" s="427"/>
      <c r="CD52" s="427"/>
      <c r="CE52" s="427"/>
      <c r="CF52" s="427"/>
      <c r="CG52" s="427"/>
      <c r="CH52" s="427"/>
      <c r="CI52" s="427"/>
      <c r="CJ52" s="427"/>
      <c r="CK52" s="427"/>
      <c r="CL52" s="427"/>
      <c r="CM52" s="427"/>
      <c r="CN52" s="427"/>
      <c r="CO52" s="427"/>
      <c r="CP52" s="427"/>
      <c r="CQ52" s="427"/>
      <c r="CR52" s="427"/>
      <c r="CS52" s="427"/>
      <c r="CT52" s="427"/>
      <c r="CU52" s="427"/>
      <c r="CV52" s="427"/>
      <c r="CW52" s="427"/>
      <c r="CX52" s="427"/>
      <c r="CY52" s="427"/>
      <c r="CZ52" s="427"/>
      <c r="DA52" s="427"/>
      <c r="DB52" s="427"/>
      <c r="DC52" s="427"/>
    </row>
    <row r="53" spans="1:109" x14ac:dyDescent="0.15">
      <c r="A53" s="405"/>
      <c r="B53" s="397"/>
      <c r="G53" s="423"/>
      <c r="H53" s="423"/>
      <c r="I53" s="416"/>
      <c r="J53" s="416"/>
      <c r="K53" s="425"/>
      <c r="L53" s="425"/>
      <c r="M53" s="425"/>
      <c r="N53" s="425"/>
      <c r="AM53" s="415"/>
      <c r="AN53" s="426"/>
      <c r="AO53" s="426"/>
      <c r="AP53" s="426"/>
      <c r="AQ53" s="426"/>
      <c r="AR53" s="426"/>
      <c r="AS53" s="426"/>
      <c r="AT53" s="426"/>
      <c r="AU53" s="426"/>
      <c r="AV53" s="426"/>
      <c r="AW53" s="426"/>
      <c r="AX53" s="426"/>
      <c r="AY53" s="426"/>
      <c r="AZ53" s="426"/>
      <c r="BA53" s="426"/>
      <c r="BB53" s="426" t="s">
        <v>173</v>
      </c>
      <c r="BC53" s="426"/>
      <c r="BD53" s="426"/>
      <c r="BE53" s="426"/>
      <c r="BF53" s="426"/>
      <c r="BG53" s="426"/>
      <c r="BH53" s="426"/>
      <c r="BI53" s="426"/>
      <c r="BJ53" s="426"/>
      <c r="BK53" s="426"/>
      <c r="BL53" s="426"/>
      <c r="BM53" s="426"/>
      <c r="BN53" s="426"/>
      <c r="BO53" s="426"/>
      <c r="BP53" s="427">
        <v>60.6</v>
      </c>
      <c r="BQ53" s="427"/>
      <c r="BR53" s="427"/>
      <c r="BS53" s="427"/>
      <c r="BT53" s="427"/>
      <c r="BU53" s="427"/>
      <c r="BV53" s="427"/>
      <c r="BW53" s="427"/>
      <c r="BX53" s="427">
        <v>63.9</v>
      </c>
      <c r="BY53" s="427"/>
      <c r="BZ53" s="427"/>
      <c r="CA53" s="427"/>
      <c r="CB53" s="427"/>
      <c r="CC53" s="427"/>
      <c r="CD53" s="427"/>
      <c r="CE53" s="427"/>
      <c r="CF53" s="427">
        <v>65</v>
      </c>
      <c r="CG53" s="427"/>
      <c r="CH53" s="427"/>
      <c r="CI53" s="427"/>
      <c r="CJ53" s="427"/>
      <c r="CK53" s="427"/>
      <c r="CL53" s="427"/>
      <c r="CM53" s="427"/>
      <c r="CN53" s="427">
        <v>66.5</v>
      </c>
      <c r="CO53" s="427"/>
      <c r="CP53" s="427"/>
      <c r="CQ53" s="427"/>
      <c r="CR53" s="427"/>
      <c r="CS53" s="427"/>
      <c r="CT53" s="427"/>
      <c r="CU53" s="427"/>
      <c r="CV53" s="427">
        <v>67.8</v>
      </c>
      <c r="CW53" s="427"/>
      <c r="CX53" s="427"/>
      <c r="CY53" s="427"/>
      <c r="CZ53" s="427"/>
      <c r="DA53" s="427"/>
      <c r="DB53" s="427"/>
      <c r="DC53" s="427"/>
    </row>
    <row r="54" spans="1:109" x14ac:dyDescent="0.15">
      <c r="A54" s="405"/>
      <c r="B54" s="397"/>
      <c r="G54" s="423"/>
      <c r="H54" s="423"/>
      <c r="I54" s="416"/>
      <c r="J54" s="416"/>
      <c r="K54" s="425"/>
      <c r="L54" s="425"/>
      <c r="M54" s="425"/>
      <c r="N54" s="425"/>
      <c r="AM54" s="415"/>
      <c r="AN54" s="426"/>
      <c r="AO54" s="426"/>
      <c r="AP54" s="426"/>
      <c r="AQ54" s="426"/>
      <c r="AR54" s="426"/>
      <c r="AS54" s="426"/>
      <c r="AT54" s="426"/>
      <c r="AU54" s="426"/>
      <c r="AV54" s="426"/>
      <c r="AW54" s="426"/>
      <c r="AX54" s="426"/>
      <c r="AY54" s="426"/>
      <c r="AZ54" s="426"/>
      <c r="BA54" s="426"/>
      <c r="BB54" s="426"/>
      <c r="BC54" s="426"/>
      <c r="BD54" s="426"/>
      <c r="BE54" s="426"/>
      <c r="BF54" s="426"/>
      <c r="BG54" s="426"/>
      <c r="BH54" s="426"/>
      <c r="BI54" s="426"/>
      <c r="BJ54" s="426"/>
      <c r="BK54" s="426"/>
      <c r="BL54" s="426"/>
      <c r="BM54" s="426"/>
      <c r="BN54" s="426"/>
      <c r="BO54" s="426"/>
      <c r="BP54" s="427"/>
      <c r="BQ54" s="427"/>
      <c r="BR54" s="427"/>
      <c r="BS54" s="427"/>
      <c r="BT54" s="427"/>
      <c r="BU54" s="427"/>
      <c r="BV54" s="427"/>
      <c r="BW54" s="427"/>
      <c r="BX54" s="427"/>
      <c r="BY54" s="427"/>
      <c r="BZ54" s="427"/>
      <c r="CA54" s="427"/>
      <c r="CB54" s="427"/>
      <c r="CC54" s="427"/>
      <c r="CD54" s="427"/>
      <c r="CE54" s="427"/>
      <c r="CF54" s="427"/>
      <c r="CG54" s="427"/>
      <c r="CH54" s="427"/>
      <c r="CI54" s="427"/>
      <c r="CJ54" s="427"/>
      <c r="CK54" s="427"/>
      <c r="CL54" s="427"/>
      <c r="CM54" s="427"/>
      <c r="CN54" s="427"/>
      <c r="CO54" s="427"/>
      <c r="CP54" s="427"/>
      <c r="CQ54" s="427"/>
      <c r="CR54" s="427"/>
      <c r="CS54" s="427"/>
      <c r="CT54" s="427"/>
      <c r="CU54" s="427"/>
      <c r="CV54" s="427"/>
      <c r="CW54" s="427"/>
      <c r="CX54" s="427"/>
      <c r="CY54" s="427"/>
      <c r="CZ54" s="427"/>
      <c r="DA54" s="427"/>
      <c r="DB54" s="427"/>
      <c r="DC54" s="427"/>
    </row>
    <row r="55" spans="1:109" x14ac:dyDescent="0.15">
      <c r="A55" s="405"/>
      <c r="B55" s="397"/>
      <c r="G55" s="416"/>
      <c r="H55" s="416"/>
      <c r="I55" s="416"/>
      <c r="J55" s="416"/>
      <c r="K55" s="425"/>
      <c r="L55" s="425"/>
      <c r="M55" s="425"/>
      <c r="N55" s="425"/>
      <c r="AN55" s="422" t="s">
        <v>174</v>
      </c>
      <c r="AO55" s="422"/>
      <c r="AP55" s="422"/>
      <c r="AQ55" s="422"/>
      <c r="AR55" s="422"/>
      <c r="AS55" s="422"/>
      <c r="AT55" s="422"/>
      <c r="AU55" s="422"/>
      <c r="AV55" s="422"/>
      <c r="AW55" s="422"/>
      <c r="AX55" s="422"/>
      <c r="AY55" s="422"/>
      <c r="AZ55" s="422"/>
      <c r="BA55" s="422"/>
      <c r="BB55" s="426" t="s">
        <v>172</v>
      </c>
      <c r="BC55" s="426"/>
      <c r="BD55" s="426"/>
      <c r="BE55" s="426"/>
      <c r="BF55" s="426"/>
      <c r="BG55" s="426"/>
      <c r="BH55" s="426"/>
      <c r="BI55" s="426"/>
      <c r="BJ55" s="426"/>
      <c r="BK55" s="426"/>
      <c r="BL55" s="426"/>
      <c r="BM55" s="426"/>
      <c r="BN55" s="426"/>
      <c r="BO55" s="426"/>
      <c r="BP55" s="427">
        <v>25.4</v>
      </c>
      <c r="BQ55" s="427"/>
      <c r="BR55" s="427"/>
      <c r="BS55" s="427"/>
      <c r="BT55" s="427"/>
      <c r="BU55" s="427"/>
      <c r="BV55" s="427"/>
      <c r="BW55" s="427"/>
      <c r="BX55" s="427">
        <v>23</v>
      </c>
      <c r="BY55" s="427"/>
      <c r="BZ55" s="427"/>
      <c r="CA55" s="427"/>
      <c r="CB55" s="427"/>
      <c r="CC55" s="427"/>
      <c r="CD55" s="427"/>
      <c r="CE55" s="427"/>
      <c r="CF55" s="427">
        <v>28</v>
      </c>
      <c r="CG55" s="427"/>
      <c r="CH55" s="427"/>
      <c r="CI55" s="427"/>
      <c r="CJ55" s="427"/>
      <c r="CK55" s="427"/>
      <c r="CL55" s="427"/>
      <c r="CM55" s="427"/>
      <c r="CN55" s="427">
        <v>19.2</v>
      </c>
      <c r="CO55" s="427"/>
      <c r="CP55" s="427"/>
      <c r="CQ55" s="427"/>
      <c r="CR55" s="427"/>
      <c r="CS55" s="427"/>
      <c r="CT55" s="427"/>
      <c r="CU55" s="427"/>
      <c r="CV55" s="427">
        <v>4</v>
      </c>
      <c r="CW55" s="427"/>
      <c r="CX55" s="427"/>
      <c r="CY55" s="427"/>
      <c r="CZ55" s="427"/>
      <c r="DA55" s="427"/>
      <c r="DB55" s="427"/>
      <c r="DC55" s="427"/>
    </row>
    <row r="56" spans="1:109" x14ac:dyDescent="0.15">
      <c r="A56" s="405"/>
      <c r="B56" s="397"/>
      <c r="G56" s="416"/>
      <c r="H56" s="416"/>
      <c r="I56" s="416"/>
      <c r="J56" s="416"/>
      <c r="K56" s="425"/>
      <c r="L56" s="425"/>
      <c r="M56" s="425"/>
      <c r="N56" s="425"/>
      <c r="AN56" s="422"/>
      <c r="AO56" s="422"/>
      <c r="AP56" s="422"/>
      <c r="AQ56" s="422"/>
      <c r="AR56" s="422"/>
      <c r="AS56" s="422"/>
      <c r="AT56" s="422"/>
      <c r="AU56" s="422"/>
      <c r="AV56" s="422"/>
      <c r="AW56" s="422"/>
      <c r="AX56" s="422"/>
      <c r="AY56" s="422"/>
      <c r="AZ56" s="422"/>
      <c r="BA56" s="422"/>
      <c r="BB56" s="426"/>
      <c r="BC56" s="426"/>
      <c r="BD56" s="426"/>
      <c r="BE56" s="426"/>
      <c r="BF56" s="426"/>
      <c r="BG56" s="426"/>
      <c r="BH56" s="426"/>
      <c r="BI56" s="426"/>
      <c r="BJ56" s="426"/>
      <c r="BK56" s="426"/>
      <c r="BL56" s="426"/>
      <c r="BM56" s="426"/>
      <c r="BN56" s="426"/>
      <c r="BO56" s="426"/>
      <c r="BP56" s="427"/>
      <c r="BQ56" s="427"/>
      <c r="BR56" s="427"/>
      <c r="BS56" s="427"/>
      <c r="BT56" s="427"/>
      <c r="BU56" s="427"/>
      <c r="BV56" s="427"/>
      <c r="BW56" s="427"/>
      <c r="BX56" s="427"/>
      <c r="BY56" s="427"/>
      <c r="BZ56" s="427"/>
      <c r="CA56" s="427"/>
      <c r="CB56" s="427"/>
      <c r="CC56" s="427"/>
      <c r="CD56" s="427"/>
      <c r="CE56" s="427"/>
      <c r="CF56" s="427"/>
      <c r="CG56" s="427"/>
      <c r="CH56" s="427"/>
      <c r="CI56" s="427"/>
      <c r="CJ56" s="427"/>
      <c r="CK56" s="427"/>
      <c r="CL56" s="427"/>
      <c r="CM56" s="427"/>
      <c r="CN56" s="427"/>
      <c r="CO56" s="427"/>
      <c r="CP56" s="427"/>
      <c r="CQ56" s="427"/>
      <c r="CR56" s="427"/>
      <c r="CS56" s="427"/>
      <c r="CT56" s="427"/>
      <c r="CU56" s="427"/>
      <c r="CV56" s="427"/>
      <c r="CW56" s="427"/>
      <c r="CX56" s="427"/>
      <c r="CY56" s="427"/>
      <c r="CZ56" s="427"/>
      <c r="DA56" s="427"/>
      <c r="DB56" s="427"/>
      <c r="DC56" s="427"/>
    </row>
    <row r="57" spans="1:109" s="405" customFormat="1" x14ac:dyDescent="0.15">
      <c r="B57" s="428"/>
      <c r="G57" s="416"/>
      <c r="H57" s="416"/>
      <c r="I57" s="429"/>
      <c r="J57" s="429"/>
      <c r="K57" s="425"/>
      <c r="L57" s="425"/>
      <c r="M57" s="425"/>
      <c r="N57" s="425"/>
      <c r="AM57" s="391"/>
      <c r="AN57" s="422"/>
      <c r="AO57" s="422"/>
      <c r="AP57" s="422"/>
      <c r="AQ57" s="422"/>
      <c r="AR57" s="422"/>
      <c r="AS57" s="422"/>
      <c r="AT57" s="422"/>
      <c r="AU57" s="422"/>
      <c r="AV57" s="422"/>
      <c r="AW57" s="422"/>
      <c r="AX57" s="422"/>
      <c r="AY57" s="422"/>
      <c r="AZ57" s="422"/>
      <c r="BA57" s="422"/>
      <c r="BB57" s="426" t="s">
        <v>175</v>
      </c>
      <c r="BC57" s="426"/>
      <c r="BD57" s="426"/>
      <c r="BE57" s="426"/>
      <c r="BF57" s="426"/>
      <c r="BG57" s="426"/>
      <c r="BH57" s="426"/>
      <c r="BI57" s="426"/>
      <c r="BJ57" s="426"/>
      <c r="BK57" s="426"/>
      <c r="BL57" s="426"/>
      <c r="BM57" s="426"/>
      <c r="BN57" s="426"/>
      <c r="BO57" s="426"/>
      <c r="BP57" s="427">
        <v>60</v>
      </c>
      <c r="BQ57" s="427"/>
      <c r="BR57" s="427"/>
      <c r="BS57" s="427"/>
      <c r="BT57" s="427"/>
      <c r="BU57" s="427"/>
      <c r="BV57" s="427"/>
      <c r="BW57" s="427"/>
      <c r="BX57" s="427">
        <v>60.6</v>
      </c>
      <c r="BY57" s="427"/>
      <c r="BZ57" s="427"/>
      <c r="CA57" s="427"/>
      <c r="CB57" s="427"/>
      <c r="CC57" s="427"/>
      <c r="CD57" s="427"/>
      <c r="CE57" s="427"/>
      <c r="CF57" s="427">
        <v>62.3</v>
      </c>
      <c r="CG57" s="427"/>
      <c r="CH57" s="427"/>
      <c r="CI57" s="427"/>
      <c r="CJ57" s="427"/>
      <c r="CK57" s="427"/>
      <c r="CL57" s="427"/>
      <c r="CM57" s="427"/>
      <c r="CN57" s="427">
        <v>62.2</v>
      </c>
      <c r="CO57" s="427"/>
      <c r="CP57" s="427"/>
      <c r="CQ57" s="427"/>
      <c r="CR57" s="427"/>
      <c r="CS57" s="427"/>
      <c r="CT57" s="427"/>
      <c r="CU57" s="427"/>
      <c r="CV57" s="427">
        <v>63.5</v>
      </c>
      <c r="CW57" s="427"/>
      <c r="CX57" s="427"/>
      <c r="CY57" s="427"/>
      <c r="CZ57" s="427"/>
      <c r="DA57" s="427"/>
      <c r="DB57" s="427"/>
      <c r="DC57" s="427"/>
      <c r="DD57" s="430"/>
      <c r="DE57" s="428"/>
    </row>
    <row r="58" spans="1:109" s="405" customFormat="1" x14ac:dyDescent="0.15">
      <c r="A58" s="391"/>
      <c r="B58" s="428"/>
      <c r="G58" s="416"/>
      <c r="H58" s="416"/>
      <c r="I58" s="429"/>
      <c r="J58" s="429"/>
      <c r="K58" s="425"/>
      <c r="L58" s="425"/>
      <c r="M58" s="425"/>
      <c r="N58" s="425"/>
      <c r="AM58" s="391"/>
      <c r="AN58" s="422"/>
      <c r="AO58" s="422"/>
      <c r="AP58" s="422"/>
      <c r="AQ58" s="422"/>
      <c r="AR58" s="422"/>
      <c r="AS58" s="422"/>
      <c r="AT58" s="422"/>
      <c r="AU58" s="422"/>
      <c r="AV58" s="422"/>
      <c r="AW58" s="422"/>
      <c r="AX58" s="422"/>
      <c r="AY58" s="422"/>
      <c r="AZ58" s="422"/>
      <c r="BA58" s="422"/>
      <c r="BB58" s="426"/>
      <c r="BC58" s="426"/>
      <c r="BD58" s="426"/>
      <c r="BE58" s="426"/>
      <c r="BF58" s="426"/>
      <c r="BG58" s="426"/>
      <c r="BH58" s="426"/>
      <c r="BI58" s="426"/>
      <c r="BJ58" s="426"/>
      <c r="BK58" s="426"/>
      <c r="BL58" s="426"/>
      <c r="BM58" s="426"/>
      <c r="BN58" s="426"/>
      <c r="BO58" s="426"/>
      <c r="BP58" s="427"/>
      <c r="BQ58" s="427"/>
      <c r="BR58" s="427"/>
      <c r="BS58" s="427"/>
      <c r="BT58" s="427"/>
      <c r="BU58" s="427"/>
      <c r="BV58" s="427"/>
      <c r="BW58" s="427"/>
      <c r="BX58" s="427"/>
      <c r="BY58" s="427"/>
      <c r="BZ58" s="427"/>
      <c r="CA58" s="427"/>
      <c r="CB58" s="427"/>
      <c r="CC58" s="427"/>
      <c r="CD58" s="427"/>
      <c r="CE58" s="427"/>
      <c r="CF58" s="427"/>
      <c r="CG58" s="427"/>
      <c r="CH58" s="427"/>
      <c r="CI58" s="427"/>
      <c r="CJ58" s="427"/>
      <c r="CK58" s="427"/>
      <c r="CL58" s="427"/>
      <c r="CM58" s="427"/>
      <c r="CN58" s="427"/>
      <c r="CO58" s="427"/>
      <c r="CP58" s="427"/>
      <c r="CQ58" s="427"/>
      <c r="CR58" s="427"/>
      <c r="CS58" s="427"/>
      <c r="CT58" s="427"/>
      <c r="CU58" s="427"/>
      <c r="CV58" s="427"/>
      <c r="CW58" s="427"/>
      <c r="CX58" s="427"/>
      <c r="CY58" s="427"/>
      <c r="CZ58" s="427"/>
      <c r="DA58" s="427"/>
      <c r="DB58" s="427"/>
      <c r="DC58" s="427"/>
      <c r="DD58" s="430"/>
      <c r="DE58" s="428"/>
    </row>
    <row r="59" spans="1:109" s="405" customFormat="1" x14ac:dyDescent="0.15">
      <c r="A59" s="391"/>
      <c r="B59" s="428"/>
      <c r="K59" s="431"/>
      <c r="L59" s="431"/>
      <c r="M59" s="431"/>
      <c r="N59" s="431"/>
      <c r="AQ59" s="431"/>
      <c r="AR59" s="431"/>
      <c r="AS59" s="431"/>
      <c r="AT59" s="431"/>
      <c r="BC59" s="431"/>
      <c r="BD59" s="431"/>
      <c r="BE59" s="431"/>
      <c r="BF59" s="431"/>
      <c r="BO59" s="431"/>
      <c r="BP59" s="431"/>
      <c r="BQ59" s="431"/>
      <c r="BR59" s="431"/>
      <c r="CA59" s="431"/>
      <c r="CB59" s="431"/>
      <c r="CC59" s="431"/>
      <c r="CD59" s="431"/>
      <c r="CM59" s="431"/>
      <c r="CN59" s="431"/>
      <c r="CO59" s="431"/>
      <c r="CP59" s="431"/>
      <c r="CY59" s="431"/>
      <c r="CZ59" s="431"/>
      <c r="DA59" s="431"/>
      <c r="DB59" s="431"/>
      <c r="DC59" s="431"/>
      <c r="DD59" s="430"/>
      <c r="DE59" s="428"/>
    </row>
    <row r="60" spans="1:109" s="405" customFormat="1" x14ac:dyDescent="0.15">
      <c r="A60" s="391"/>
      <c r="B60" s="428"/>
      <c r="K60" s="431"/>
      <c r="L60" s="431"/>
      <c r="M60" s="431"/>
      <c r="N60" s="431"/>
      <c r="AQ60" s="431"/>
      <c r="AR60" s="431"/>
      <c r="AS60" s="431"/>
      <c r="AT60" s="431"/>
      <c r="BC60" s="431"/>
      <c r="BD60" s="431"/>
      <c r="BE60" s="431"/>
      <c r="BF60" s="431"/>
      <c r="BO60" s="431"/>
      <c r="BP60" s="431"/>
      <c r="BQ60" s="431"/>
      <c r="BR60" s="431"/>
      <c r="CA60" s="431"/>
      <c r="CB60" s="431"/>
      <c r="CC60" s="431"/>
      <c r="CD60" s="431"/>
      <c r="CM60" s="431"/>
      <c r="CN60" s="431"/>
      <c r="CO60" s="431"/>
      <c r="CP60" s="431"/>
      <c r="CY60" s="431"/>
      <c r="CZ60" s="431"/>
      <c r="DA60" s="431"/>
      <c r="DB60" s="431"/>
      <c r="DC60" s="431"/>
      <c r="DD60" s="430"/>
      <c r="DE60" s="428"/>
    </row>
    <row r="61" spans="1:109" s="405" customFormat="1" x14ac:dyDescent="0.15">
      <c r="A61" s="391"/>
      <c r="B61" s="432"/>
      <c r="C61" s="433"/>
      <c r="D61" s="433"/>
      <c r="E61" s="433"/>
      <c r="F61" s="433"/>
      <c r="G61" s="433"/>
      <c r="H61" s="433"/>
      <c r="I61" s="433"/>
      <c r="J61" s="433"/>
      <c r="K61" s="433"/>
      <c r="L61" s="433"/>
      <c r="M61" s="434"/>
      <c r="N61" s="434"/>
      <c r="O61" s="433"/>
      <c r="P61" s="433"/>
      <c r="Q61" s="433"/>
      <c r="R61" s="433"/>
      <c r="S61" s="433"/>
      <c r="T61" s="433"/>
      <c r="U61" s="433"/>
      <c r="V61" s="433"/>
      <c r="W61" s="433"/>
      <c r="X61" s="433"/>
      <c r="Y61" s="433"/>
      <c r="Z61" s="433"/>
      <c r="AA61" s="433"/>
      <c r="AB61" s="433"/>
      <c r="AC61" s="433"/>
      <c r="AD61" s="433"/>
      <c r="AE61" s="433"/>
      <c r="AF61" s="433"/>
      <c r="AG61" s="433"/>
      <c r="AH61" s="433"/>
      <c r="AI61" s="433"/>
      <c r="AJ61" s="433"/>
      <c r="AK61" s="433"/>
      <c r="AL61" s="433"/>
      <c r="AM61" s="433"/>
      <c r="AN61" s="433"/>
      <c r="AO61" s="433"/>
      <c r="AP61" s="433"/>
      <c r="AQ61" s="433"/>
      <c r="AR61" s="433"/>
      <c r="AS61" s="434"/>
      <c r="AT61" s="434"/>
      <c r="AU61" s="433"/>
      <c r="AV61" s="433"/>
      <c r="AW61" s="433"/>
      <c r="AX61" s="433"/>
      <c r="AY61" s="433"/>
      <c r="AZ61" s="433"/>
      <c r="BA61" s="433"/>
      <c r="BB61" s="433"/>
      <c r="BC61" s="433"/>
      <c r="BD61" s="433"/>
      <c r="BE61" s="434"/>
      <c r="BF61" s="434"/>
      <c r="BG61" s="433"/>
      <c r="BH61" s="433"/>
      <c r="BI61" s="433"/>
      <c r="BJ61" s="433"/>
      <c r="BK61" s="433"/>
      <c r="BL61" s="433"/>
      <c r="BM61" s="433"/>
      <c r="BN61" s="433"/>
      <c r="BO61" s="433"/>
      <c r="BP61" s="433"/>
      <c r="BQ61" s="434"/>
      <c r="BR61" s="434"/>
      <c r="BS61" s="433"/>
      <c r="BT61" s="433"/>
      <c r="BU61" s="433"/>
      <c r="BV61" s="433"/>
      <c r="BW61" s="433"/>
      <c r="BX61" s="433"/>
      <c r="BY61" s="433"/>
      <c r="BZ61" s="433"/>
      <c r="CA61" s="433"/>
      <c r="CB61" s="433"/>
      <c r="CC61" s="434"/>
      <c r="CD61" s="434"/>
      <c r="CE61" s="433"/>
      <c r="CF61" s="433"/>
      <c r="CG61" s="433"/>
      <c r="CH61" s="433"/>
      <c r="CI61" s="433"/>
      <c r="CJ61" s="433"/>
      <c r="CK61" s="433"/>
      <c r="CL61" s="433"/>
      <c r="CM61" s="433"/>
      <c r="CN61" s="433"/>
      <c r="CO61" s="434"/>
      <c r="CP61" s="434"/>
      <c r="CQ61" s="433"/>
      <c r="CR61" s="433"/>
      <c r="CS61" s="433"/>
      <c r="CT61" s="433"/>
      <c r="CU61" s="433"/>
      <c r="CV61" s="433"/>
      <c r="CW61" s="433"/>
      <c r="CX61" s="433"/>
      <c r="CY61" s="433"/>
      <c r="CZ61" s="433"/>
      <c r="DA61" s="434"/>
      <c r="DB61" s="434"/>
      <c r="DC61" s="434"/>
      <c r="DD61" s="435"/>
      <c r="DE61" s="428"/>
    </row>
    <row r="62" spans="1:109" x14ac:dyDescent="0.15">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1"/>
    </row>
    <row r="63" spans="1:109" ht="17.25" x14ac:dyDescent="0.15">
      <c r="B63" s="436" t="s">
        <v>176</v>
      </c>
    </row>
    <row r="64" spans="1:109" x14ac:dyDescent="0.15">
      <c r="B64" s="397"/>
      <c r="G64" s="404"/>
      <c r="I64" s="437"/>
      <c r="J64" s="437"/>
      <c r="K64" s="437"/>
      <c r="L64" s="437"/>
      <c r="M64" s="437"/>
      <c r="N64" s="438"/>
      <c r="AM64" s="404"/>
      <c r="AN64" s="404" t="s">
        <v>168</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5" customHeight="1" x14ac:dyDescent="0.15">
      <c r="B65" s="397"/>
      <c r="AN65" s="406" t="s">
        <v>177</v>
      </c>
      <c r="AO65" s="407"/>
      <c r="AP65" s="407"/>
      <c r="AQ65" s="407"/>
      <c r="AR65" s="407"/>
      <c r="AS65" s="407"/>
      <c r="AT65" s="407"/>
      <c r="AU65" s="407"/>
      <c r="AV65" s="407"/>
      <c r="AW65" s="407"/>
      <c r="AX65" s="407"/>
      <c r="AY65" s="407"/>
      <c r="AZ65" s="407"/>
      <c r="BA65" s="407"/>
      <c r="BB65" s="407"/>
      <c r="BC65" s="407"/>
      <c r="BD65" s="407"/>
      <c r="BE65" s="407"/>
      <c r="BF65" s="407"/>
      <c r="BG65" s="407"/>
      <c r="BH65" s="407"/>
      <c r="BI65" s="407"/>
      <c r="BJ65" s="407"/>
      <c r="BK65" s="407"/>
      <c r="BL65" s="407"/>
      <c r="BM65" s="407"/>
      <c r="BN65" s="407"/>
      <c r="BO65" s="407"/>
      <c r="BP65" s="407"/>
      <c r="BQ65" s="407"/>
      <c r="BR65" s="407"/>
      <c r="BS65" s="407"/>
      <c r="BT65" s="407"/>
      <c r="BU65" s="407"/>
      <c r="BV65" s="407"/>
      <c r="BW65" s="407"/>
      <c r="BX65" s="407"/>
      <c r="BY65" s="407"/>
      <c r="BZ65" s="407"/>
      <c r="CA65" s="407"/>
      <c r="CB65" s="407"/>
      <c r="CC65" s="407"/>
      <c r="CD65" s="407"/>
      <c r="CE65" s="407"/>
      <c r="CF65" s="407"/>
      <c r="CG65" s="407"/>
      <c r="CH65" s="407"/>
      <c r="CI65" s="407"/>
      <c r="CJ65" s="407"/>
      <c r="CK65" s="407"/>
      <c r="CL65" s="407"/>
      <c r="CM65" s="407"/>
      <c r="CN65" s="407"/>
      <c r="CO65" s="407"/>
      <c r="CP65" s="407"/>
      <c r="CQ65" s="407"/>
      <c r="CR65" s="407"/>
      <c r="CS65" s="407"/>
      <c r="CT65" s="407"/>
      <c r="CU65" s="407"/>
      <c r="CV65" s="407"/>
      <c r="CW65" s="407"/>
      <c r="CX65" s="407"/>
      <c r="CY65" s="407"/>
      <c r="CZ65" s="407"/>
      <c r="DA65" s="407"/>
      <c r="DB65" s="407"/>
      <c r="DC65" s="408"/>
    </row>
    <row r="66" spans="2:107" x14ac:dyDescent="0.15">
      <c r="B66" s="397"/>
      <c r="AN66" s="409"/>
      <c r="AO66" s="410"/>
      <c r="AP66" s="410"/>
      <c r="AQ66" s="410"/>
      <c r="AR66" s="410"/>
      <c r="AS66" s="410"/>
      <c r="AT66" s="410"/>
      <c r="AU66" s="410"/>
      <c r="AV66" s="410"/>
      <c r="AW66" s="410"/>
      <c r="AX66" s="410"/>
      <c r="AY66" s="410"/>
      <c r="AZ66" s="410"/>
      <c r="BA66" s="410"/>
      <c r="BB66" s="410"/>
      <c r="BC66" s="410"/>
      <c r="BD66" s="410"/>
      <c r="BE66" s="410"/>
      <c r="BF66" s="410"/>
      <c r="BG66" s="410"/>
      <c r="BH66" s="410"/>
      <c r="BI66" s="410"/>
      <c r="BJ66" s="410"/>
      <c r="BK66" s="410"/>
      <c r="BL66" s="410"/>
      <c r="BM66" s="410"/>
      <c r="BN66" s="410"/>
      <c r="BO66" s="410"/>
      <c r="BP66" s="410"/>
      <c r="BQ66" s="410"/>
      <c r="BR66" s="410"/>
      <c r="BS66" s="410"/>
      <c r="BT66" s="410"/>
      <c r="BU66" s="410"/>
      <c r="BV66" s="410"/>
      <c r="BW66" s="410"/>
      <c r="BX66" s="410"/>
      <c r="BY66" s="410"/>
      <c r="BZ66" s="410"/>
      <c r="CA66" s="410"/>
      <c r="CB66" s="410"/>
      <c r="CC66" s="410"/>
      <c r="CD66" s="410"/>
      <c r="CE66" s="410"/>
      <c r="CF66" s="410"/>
      <c r="CG66" s="410"/>
      <c r="CH66" s="410"/>
      <c r="CI66" s="410"/>
      <c r="CJ66" s="410"/>
      <c r="CK66" s="410"/>
      <c r="CL66" s="410"/>
      <c r="CM66" s="410"/>
      <c r="CN66" s="410"/>
      <c r="CO66" s="410"/>
      <c r="CP66" s="410"/>
      <c r="CQ66" s="410"/>
      <c r="CR66" s="410"/>
      <c r="CS66" s="410"/>
      <c r="CT66" s="410"/>
      <c r="CU66" s="410"/>
      <c r="CV66" s="410"/>
      <c r="CW66" s="410"/>
      <c r="CX66" s="410"/>
      <c r="CY66" s="410"/>
      <c r="CZ66" s="410"/>
      <c r="DA66" s="410"/>
      <c r="DB66" s="410"/>
      <c r="DC66" s="411"/>
    </row>
    <row r="67" spans="2:107" x14ac:dyDescent="0.15">
      <c r="B67" s="397"/>
      <c r="AN67" s="409"/>
      <c r="AO67" s="410"/>
      <c r="AP67" s="410"/>
      <c r="AQ67" s="410"/>
      <c r="AR67" s="410"/>
      <c r="AS67" s="410"/>
      <c r="AT67" s="410"/>
      <c r="AU67" s="410"/>
      <c r="AV67" s="410"/>
      <c r="AW67" s="410"/>
      <c r="AX67" s="410"/>
      <c r="AY67" s="410"/>
      <c r="AZ67" s="410"/>
      <c r="BA67" s="410"/>
      <c r="BB67" s="410"/>
      <c r="BC67" s="410"/>
      <c r="BD67" s="410"/>
      <c r="BE67" s="410"/>
      <c r="BF67" s="410"/>
      <c r="BG67" s="410"/>
      <c r="BH67" s="410"/>
      <c r="BI67" s="410"/>
      <c r="BJ67" s="410"/>
      <c r="BK67" s="410"/>
      <c r="BL67" s="410"/>
      <c r="BM67" s="410"/>
      <c r="BN67" s="410"/>
      <c r="BO67" s="410"/>
      <c r="BP67" s="410"/>
      <c r="BQ67" s="410"/>
      <c r="BR67" s="410"/>
      <c r="BS67" s="410"/>
      <c r="BT67" s="410"/>
      <c r="BU67" s="410"/>
      <c r="BV67" s="410"/>
      <c r="BW67" s="410"/>
      <c r="BX67" s="410"/>
      <c r="BY67" s="410"/>
      <c r="BZ67" s="410"/>
      <c r="CA67" s="410"/>
      <c r="CB67" s="410"/>
      <c r="CC67" s="410"/>
      <c r="CD67" s="410"/>
      <c r="CE67" s="410"/>
      <c r="CF67" s="410"/>
      <c r="CG67" s="410"/>
      <c r="CH67" s="410"/>
      <c r="CI67" s="410"/>
      <c r="CJ67" s="410"/>
      <c r="CK67" s="410"/>
      <c r="CL67" s="410"/>
      <c r="CM67" s="410"/>
      <c r="CN67" s="410"/>
      <c r="CO67" s="410"/>
      <c r="CP67" s="410"/>
      <c r="CQ67" s="410"/>
      <c r="CR67" s="410"/>
      <c r="CS67" s="410"/>
      <c r="CT67" s="410"/>
      <c r="CU67" s="410"/>
      <c r="CV67" s="410"/>
      <c r="CW67" s="410"/>
      <c r="CX67" s="410"/>
      <c r="CY67" s="410"/>
      <c r="CZ67" s="410"/>
      <c r="DA67" s="410"/>
      <c r="DB67" s="410"/>
      <c r="DC67" s="411"/>
    </row>
    <row r="68" spans="2:107" x14ac:dyDescent="0.15">
      <c r="B68" s="397"/>
      <c r="AN68" s="409"/>
      <c r="AO68" s="410"/>
      <c r="AP68" s="410"/>
      <c r="AQ68" s="410"/>
      <c r="AR68" s="410"/>
      <c r="AS68" s="410"/>
      <c r="AT68" s="410"/>
      <c r="AU68" s="410"/>
      <c r="AV68" s="410"/>
      <c r="AW68" s="410"/>
      <c r="AX68" s="410"/>
      <c r="AY68" s="410"/>
      <c r="AZ68" s="410"/>
      <c r="BA68" s="410"/>
      <c r="BB68" s="410"/>
      <c r="BC68" s="410"/>
      <c r="BD68" s="410"/>
      <c r="BE68" s="410"/>
      <c r="BF68" s="410"/>
      <c r="BG68" s="410"/>
      <c r="BH68" s="410"/>
      <c r="BI68" s="410"/>
      <c r="BJ68" s="410"/>
      <c r="BK68" s="410"/>
      <c r="BL68" s="410"/>
      <c r="BM68" s="410"/>
      <c r="BN68" s="410"/>
      <c r="BO68" s="410"/>
      <c r="BP68" s="410"/>
      <c r="BQ68" s="410"/>
      <c r="BR68" s="410"/>
      <c r="BS68" s="410"/>
      <c r="BT68" s="410"/>
      <c r="BU68" s="410"/>
      <c r="BV68" s="410"/>
      <c r="BW68" s="410"/>
      <c r="BX68" s="410"/>
      <c r="BY68" s="410"/>
      <c r="BZ68" s="410"/>
      <c r="CA68" s="410"/>
      <c r="CB68" s="410"/>
      <c r="CC68" s="410"/>
      <c r="CD68" s="410"/>
      <c r="CE68" s="410"/>
      <c r="CF68" s="410"/>
      <c r="CG68" s="410"/>
      <c r="CH68" s="410"/>
      <c r="CI68" s="410"/>
      <c r="CJ68" s="410"/>
      <c r="CK68" s="410"/>
      <c r="CL68" s="410"/>
      <c r="CM68" s="410"/>
      <c r="CN68" s="410"/>
      <c r="CO68" s="410"/>
      <c r="CP68" s="410"/>
      <c r="CQ68" s="410"/>
      <c r="CR68" s="410"/>
      <c r="CS68" s="410"/>
      <c r="CT68" s="410"/>
      <c r="CU68" s="410"/>
      <c r="CV68" s="410"/>
      <c r="CW68" s="410"/>
      <c r="CX68" s="410"/>
      <c r="CY68" s="410"/>
      <c r="CZ68" s="410"/>
      <c r="DA68" s="410"/>
      <c r="DB68" s="410"/>
      <c r="DC68" s="411"/>
    </row>
    <row r="69" spans="2:107" x14ac:dyDescent="0.15">
      <c r="B69" s="397"/>
      <c r="AN69" s="412"/>
      <c r="AO69" s="413"/>
      <c r="AP69" s="413"/>
      <c r="AQ69" s="413"/>
      <c r="AR69" s="413"/>
      <c r="AS69" s="413"/>
      <c r="AT69" s="413"/>
      <c r="AU69" s="413"/>
      <c r="AV69" s="413"/>
      <c r="AW69" s="413"/>
      <c r="AX69" s="413"/>
      <c r="AY69" s="413"/>
      <c r="AZ69" s="413"/>
      <c r="BA69" s="413"/>
      <c r="BB69" s="413"/>
      <c r="BC69" s="413"/>
      <c r="BD69" s="413"/>
      <c r="BE69" s="413"/>
      <c r="BF69" s="413"/>
      <c r="BG69" s="413"/>
      <c r="BH69" s="413"/>
      <c r="BI69" s="413"/>
      <c r="BJ69" s="413"/>
      <c r="BK69" s="413"/>
      <c r="BL69" s="413"/>
      <c r="BM69" s="413"/>
      <c r="BN69" s="413"/>
      <c r="BO69" s="413"/>
      <c r="BP69" s="413"/>
      <c r="BQ69" s="413"/>
      <c r="BR69" s="413"/>
      <c r="BS69" s="413"/>
      <c r="BT69" s="413"/>
      <c r="BU69" s="413"/>
      <c r="BV69" s="413"/>
      <c r="BW69" s="413"/>
      <c r="BX69" s="413"/>
      <c r="BY69" s="413"/>
      <c r="BZ69" s="413"/>
      <c r="CA69" s="413"/>
      <c r="CB69" s="413"/>
      <c r="CC69" s="413"/>
      <c r="CD69" s="413"/>
      <c r="CE69" s="413"/>
      <c r="CF69" s="413"/>
      <c r="CG69" s="413"/>
      <c r="CH69" s="413"/>
      <c r="CI69" s="413"/>
      <c r="CJ69" s="413"/>
      <c r="CK69" s="413"/>
      <c r="CL69" s="413"/>
      <c r="CM69" s="413"/>
      <c r="CN69" s="413"/>
      <c r="CO69" s="413"/>
      <c r="CP69" s="413"/>
      <c r="CQ69" s="413"/>
      <c r="CR69" s="413"/>
      <c r="CS69" s="413"/>
      <c r="CT69" s="413"/>
      <c r="CU69" s="413"/>
      <c r="CV69" s="413"/>
      <c r="CW69" s="413"/>
      <c r="CX69" s="413"/>
      <c r="CY69" s="413"/>
      <c r="CZ69" s="413"/>
      <c r="DA69" s="413"/>
      <c r="DB69" s="413"/>
      <c r="DC69" s="414"/>
    </row>
    <row r="70" spans="2:107" x14ac:dyDescent="0.15">
      <c r="B70" s="397"/>
      <c r="H70" s="439"/>
      <c r="I70" s="439"/>
      <c r="J70" s="440"/>
      <c r="K70" s="440"/>
      <c r="L70" s="441"/>
      <c r="M70" s="440"/>
      <c r="N70" s="441"/>
      <c r="AN70" s="415"/>
      <c r="AO70" s="415"/>
      <c r="AP70" s="415"/>
      <c r="AZ70" s="415"/>
      <c r="BA70" s="415"/>
      <c r="BB70" s="415"/>
      <c r="BL70" s="415"/>
      <c r="BM70" s="415"/>
      <c r="BN70" s="415"/>
      <c r="BX70" s="415"/>
      <c r="BY70" s="415"/>
      <c r="BZ70" s="415"/>
      <c r="CJ70" s="415"/>
      <c r="CK70" s="415"/>
      <c r="CL70" s="415"/>
      <c r="CV70" s="415"/>
      <c r="CW70" s="415"/>
      <c r="CX70" s="415"/>
    </row>
    <row r="71" spans="2:107" x14ac:dyDescent="0.15">
      <c r="B71" s="397"/>
      <c r="G71" s="442"/>
      <c r="I71" s="443"/>
      <c r="J71" s="440"/>
      <c r="K71" s="440"/>
      <c r="L71" s="441"/>
      <c r="M71" s="440"/>
      <c r="N71" s="441"/>
      <c r="AM71" s="442"/>
      <c r="AN71" s="391" t="s">
        <v>170</v>
      </c>
    </row>
    <row r="72" spans="2:107" x14ac:dyDescent="0.15">
      <c r="B72" s="397"/>
      <c r="G72" s="416"/>
      <c r="H72" s="416"/>
      <c r="I72" s="416"/>
      <c r="J72" s="416"/>
      <c r="K72" s="417"/>
      <c r="L72" s="417"/>
      <c r="M72" s="418"/>
      <c r="N72" s="418"/>
      <c r="AN72" s="419"/>
      <c r="AO72" s="420"/>
      <c r="AP72" s="420"/>
      <c r="AQ72" s="420"/>
      <c r="AR72" s="420"/>
      <c r="AS72" s="420"/>
      <c r="AT72" s="420"/>
      <c r="AU72" s="420"/>
      <c r="AV72" s="420"/>
      <c r="AW72" s="420"/>
      <c r="AX72" s="420"/>
      <c r="AY72" s="420"/>
      <c r="AZ72" s="420"/>
      <c r="BA72" s="420"/>
      <c r="BB72" s="420"/>
      <c r="BC72" s="420"/>
      <c r="BD72" s="420"/>
      <c r="BE72" s="420"/>
      <c r="BF72" s="420"/>
      <c r="BG72" s="420"/>
      <c r="BH72" s="420"/>
      <c r="BI72" s="420"/>
      <c r="BJ72" s="420"/>
      <c r="BK72" s="420"/>
      <c r="BL72" s="420"/>
      <c r="BM72" s="420"/>
      <c r="BN72" s="420"/>
      <c r="BO72" s="421"/>
      <c r="BP72" s="422" t="s">
        <v>136</v>
      </c>
      <c r="BQ72" s="422"/>
      <c r="BR72" s="422"/>
      <c r="BS72" s="422"/>
      <c r="BT72" s="422"/>
      <c r="BU72" s="422"/>
      <c r="BV72" s="422"/>
      <c r="BW72" s="422"/>
      <c r="BX72" s="422" t="s">
        <v>137</v>
      </c>
      <c r="BY72" s="422"/>
      <c r="BZ72" s="422"/>
      <c r="CA72" s="422"/>
      <c r="CB72" s="422"/>
      <c r="CC72" s="422"/>
      <c r="CD72" s="422"/>
      <c r="CE72" s="422"/>
      <c r="CF72" s="422" t="s">
        <v>138</v>
      </c>
      <c r="CG72" s="422"/>
      <c r="CH72" s="422"/>
      <c r="CI72" s="422"/>
      <c r="CJ72" s="422"/>
      <c r="CK72" s="422"/>
      <c r="CL72" s="422"/>
      <c r="CM72" s="422"/>
      <c r="CN72" s="422" t="s">
        <v>139</v>
      </c>
      <c r="CO72" s="422"/>
      <c r="CP72" s="422"/>
      <c r="CQ72" s="422"/>
      <c r="CR72" s="422"/>
      <c r="CS72" s="422"/>
      <c r="CT72" s="422"/>
      <c r="CU72" s="422"/>
      <c r="CV72" s="422" t="s">
        <v>140</v>
      </c>
      <c r="CW72" s="422"/>
      <c r="CX72" s="422"/>
      <c r="CY72" s="422"/>
      <c r="CZ72" s="422"/>
      <c r="DA72" s="422"/>
      <c r="DB72" s="422"/>
      <c r="DC72" s="422"/>
    </row>
    <row r="73" spans="2:107" x14ac:dyDescent="0.15">
      <c r="B73" s="397"/>
      <c r="G73" s="423"/>
      <c r="H73" s="423"/>
      <c r="I73" s="423"/>
      <c r="J73" s="423"/>
      <c r="K73" s="444"/>
      <c r="L73" s="444"/>
      <c r="M73" s="444"/>
      <c r="N73" s="444"/>
      <c r="AM73" s="415"/>
      <c r="AN73" s="426" t="s">
        <v>171</v>
      </c>
      <c r="AO73" s="426"/>
      <c r="AP73" s="426"/>
      <c r="AQ73" s="426"/>
      <c r="AR73" s="426"/>
      <c r="AS73" s="426"/>
      <c r="AT73" s="426"/>
      <c r="AU73" s="426"/>
      <c r="AV73" s="426"/>
      <c r="AW73" s="426"/>
      <c r="AX73" s="426"/>
      <c r="AY73" s="426"/>
      <c r="AZ73" s="426"/>
      <c r="BA73" s="426"/>
      <c r="BB73" s="426" t="s">
        <v>172</v>
      </c>
      <c r="BC73" s="426"/>
      <c r="BD73" s="426"/>
      <c r="BE73" s="426"/>
      <c r="BF73" s="426"/>
      <c r="BG73" s="426"/>
      <c r="BH73" s="426"/>
      <c r="BI73" s="426"/>
      <c r="BJ73" s="426"/>
      <c r="BK73" s="426"/>
      <c r="BL73" s="426"/>
      <c r="BM73" s="426"/>
      <c r="BN73" s="426"/>
      <c r="BO73" s="426"/>
      <c r="BP73" s="427"/>
      <c r="BQ73" s="427"/>
      <c r="BR73" s="427"/>
      <c r="BS73" s="427"/>
      <c r="BT73" s="427"/>
      <c r="BU73" s="427"/>
      <c r="BV73" s="427"/>
      <c r="BW73" s="427"/>
      <c r="BX73" s="427"/>
      <c r="BY73" s="427"/>
      <c r="BZ73" s="427"/>
      <c r="CA73" s="427"/>
      <c r="CB73" s="427"/>
      <c r="CC73" s="427"/>
      <c r="CD73" s="427"/>
      <c r="CE73" s="427"/>
      <c r="CF73" s="427"/>
      <c r="CG73" s="427"/>
      <c r="CH73" s="427"/>
      <c r="CI73" s="427"/>
      <c r="CJ73" s="427"/>
      <c r="CK73" s="427"/>
      <c r="CL73" s="427"/>
      <c r="CM73" s="427"/>
      <c r="CN73" s="427"/>
      <c r="CO73" s="427"/>
      <c r="CP73" s="427"/>
      <c r="CQ73" s="427"/>
      <c r="CR73" s="427"/>
      <c r="CS73" s="427"/>
      <c r="CT73" s="427"/>
      <c r="CU73" s="427"/>
      <c r="CV73" s="427"/>
      <c r="CW73" s="427"/>
      <c r="CX73" s="427"/>
      <c r="CY73" s="427"/>
      <c r="CZ73" s="427"/>
      <c r="DA73" s="427"/>
      <c r="DB73" s="427"/>
      <c r="DC73" s="427"/>
    </row>
    <row r="74" spans="2:107" x14ac:dyDescent="0.15">
      <c r="B74" s="397"/>
      <c r="G74" s="423"/>
      <c r="H74" s="423"/>
      <c r="I74" s="423"/>
      <c r="J74" s="423"/>
      <c r="K74" s="444"/>
      <c r="L74" s="444"/>
      <c r="M74" s="444"/>
      <c r="N74" s="444"/>
      <c r="AM74" s="415"/>
      <c r="AN74" s="426"/>
      <c r="AO74" s="426"/>
      <c r="AP74" s="426"/>
      <c r="AQ74" s="426"/>
      <c r="AR74" s="426"/>
      <c r="AS74" s="426"/>
      <c r="AT74" s="426"/>
      <c r="AU74" s="426"/>
      <c r="AV74" s="426"/>
      <c r="AW74" s="426"/>
      <c r="AX74" s="426"/>
      <c r="AY74" s="426"/>
      <c r="AZ74" s="426"/>
      <c r="BA74" s="426"/>
      <c r="BB74" s="426"/>
      <c r="BC74" s="426"/>
      <c r="BD74" s="426"/>
      <c r="BE74" s="426"/>
      <c r="BF74" s="426"/>
      <c r="BG74" s="426"/>
      <c r="BH74" s="426"/>
      <c r="BI74" s="426"/>
      <c r="BJ74" s="426"/>
      <c r="BK74" s="426"/>
      <c r="BL74" s="426"/>
      <c r="BM74" s="426"/>
      <c r="BN74" s="426"/>
      <c r="BO74" s="426"/>
      <c r="BP74" s="427"/>
      <c r="BQ74" s="427"/>
      <c r="BR74" s="427"/>
      <c r="BS74" s="427"/>
      <c r="BT74" s="427"/>
      <c r="BU74" s="427"/>
      <c r="BV74" s="427"/>
      <c r="BW74" s="427"/>
      <c r="BX74" s="427"/>
      <c r="BY74" s="427"/>
      <c r="BZ74" s="427"/>
      <c r="CA74" s="427"/>
      <c r="CB74" s="427"/>
      <c r="CC74" s="427"/>
      <c r="CD74" s="427"/>
      <c r="CE74" s="427"/>
      <c r="CF74" s="427"/>
      <c r="CG74" s="427"/>
      <c r="CH74" s="427"/>
      <c r="CI74" s="427"/>
      <c r="CJ74" s="427"/>
      <c r="CK74" s="427"/>
      <c r="CL74" s="427"/>
      <c r="CM74" s="427"/>
      <c r="CN74" s="427"/>
      <c r="CO74" s="427"/>
      <c r="CP74" s="427"/>
      <c r="CQ74" s="427"/>
      <c r="CR74" s="427"/>
      <c r="CS74" s="427"/>
      <c r="CT74" s="427"/>
      <c r="CU74" s="427"/>
      <c r="CV74" s="427"/>
      <c r="CW74" s="427"/>
      <c r="CX74" s="427"/>
      <c r="CY74" s="427"/>
      <c r="CZ74" s="427"/>
      <c r="DA74" s="427"/>
      <c r="DB74" s="427"/>
      <c r="DC74" s="427"/>
    </row>
    <row r="75" spans="2:107" x14ac:dyDescent="0.15">
      <c r="B75" s="397"/>
      <c r="G75" s="423"/>
      <c r="H75" s="423"/>
      <c r="I75" s="416"/>
      <c r="J75" s="416"/>
      <c r="K75" s="425"/>
      <c r="L75" s="425"/>
      <c r="M75" s="425"/>
      <c r="N75" s="425"/>
      <c r="AM75" s="415"/>
      <c r="AN75" s="426"/>
      <c r="AO75" s="426"/>
      <c r="AP75" s="426"/>
      <c r="AQ75" s="426"/>
      <c r="AR75" s="426"/>
      <c r="AS75" s="426"/>
      <c r="AT75" s="426"/>
      <c r="AU75" s="426"/>
      <c r="AV75" s="426"/>
      <c r="AW75" s="426"/>
      <c r="AX75" s="426"/>
      <c r="AY75" s="426"/>
      <c r="AZ75" s="426"/>
      <c r="BA75" s="426"/>
      <c r="BB75" s="426" t="s">
        <v>178</v>
      </c>
      <c r="BC75" s="426"/>
      <c r="BD75" s="426"/>
      <c r="BE75" s="426"/>
      <c r="BF75" s="426"/>
      <c r="BG75" s="426"/>
      <c r="BH75" s="426"/>
      <c r="BI75" s="426"/>
      <c r="BJ75" s="426"/>
      <c r="BK75" s="426"/>
      <c r="BL75" s="426"/>
      <c r="BM75" s="426"/>
      <c r="BN75" s="426"/>
      <c r="BO75" s="426"/>
      <c r="BP75" s="427">
        <v>4.7</v>
      </c>
      <c r="BQ75" s="427"/>
      <c r="BR75" s="427"/>
      <c r="BS75" s="427"/>
      <c r="BT75" s="427"/>
      <c r="BU75" s="427"/>
      <c r="BV75" s="427"/>
      <c r="BW75" s="427"/>
      <c r="BX75" s="427">
        <v>4.5999999999999996</v>
      </c>
      <c r="BY75" s="427"/>
      <c r="BZ75" s="427"/>
      <c r="CA75" s="427"/>
      <c r="CB75" s="427"/>
      <c r="CC75" s="427"/>
      <c r="CD75" s="427"/>
      <c r="CE75" s="427"/>
      <c r="CF75" s="427">
        <v>4.0999999999999996</v>
      </c>
      <c r="CG75" s="427"/>
      <c r="CH75" s="427"/>
      <c r="CI75" s="427"/>
      <c r="CJ75" s="427"/>
      <c r="CK75" s="427"/>
      <c r="CL75" s="427"/>
      <c r="CM75" s="427"/>
      <c r="CN75" s="427">
        <v>4.0999999999999996</v>
      </c>
      <c r="CO75" s="427"/>
      <c r="CP75" s="427"/>
      <c r="CQ75" s="427"/>
      <c r="CR75" s="427"/>
      <c r="CS75" s="427"/>
      <c r="CT75" s="427"/>
      <c r="CU75" s="427"/>
      <c r="CV75" s="427">
        <v>4.9000000000000004</v>
      </c>
      <c r="CW75" s="427"/>
      <c r="CX75" s="427"/>
      <c r="CY75" s="427"/>
      <c r="CZ75" s="427"/>
      <c r="DA75" s="427"/>
      <c r="DB75" s="427"/>
      <c r="DC75" s="427"/>
    </row>
    <row r="76" spans="2:107" x14ac:dyDescent="0.15">
      <c r="B76" s="397"/>
      <c r="G76" s="423"/>
      <c r="H76" s="423"/>
      <c r="I76" s="416"/>
      <c r="J76" s="416"/>
      <c r="K76" s="425"/>
      <c r="L76" s="425"/>
      <c r="M76" s="425"/>
      <c r="N76" s="425"/>
      <c r="AM76" s="415"/>
      <c r="AN76" s="426"/>
      <c r="AO76" s="426"/>
      <c r="AP76" s="426"/>
      <c r="AQ76" s="426"/>
      <c r="AR76" s="426"/>
      <c r="AS76" s="426"/>
      <c r="AT76" s="426"/>
      <c r="AU76" s="426"/>
      <c r="AV76" s="426"/>
      <c r="AW76" s="426"/>
      <c r="AX76" s="426"/>
      <c r="AY76" s="426"/>
      <c r="AZ76" s="426"/>
      <c r="BA76" s="426"/>
      <c r="BB76" s="426"/>
      <c r="BC76" s="426"/>
      <c r="BD76" s="426"/>
      <c r="BE76" s="426"/>
      <c r="BF76" s="426"/>
      <c r="BG76" s="426"/>
      <c r="BH76" s="426"/>
      <c r="BI76" s="426"/>
      <c r="BJ76" s="426"/>
      <c r="BK76" s="426"/>
      <c r="BL76" s="426"/>
      <c r="BM76" s="426"/>
      <c r="BN76" s="426"/>
      <c r="BO76" s="426"/>
      <c r="BP76" s="427"/>
      <c r="BQ76" s="427"/>
      <c r="BR76" s="427"/>
      <c r="BS76" s="427"/>
      <c r="BT76" s="427"/>
      <c r="BU76" s="427"/>
      <c r="BV76" s="427"/>
      <c r="BW76" s="427"/>
      <c r="BX76" s="427"/>
      <c r="BY76" s="427"/>
      <c r="BZ76" s="427"/>
      <c r="CA76" s="427"/>
      <c r="CB76" s="427"/>
      <c r="CC76" s="427"/>
      <c r="CD76" s="427"/>
      <c r="CE76" s="427"/>
      <c r="CF76" s="427"/>
      <c r="CG76" s="427"/>
      <c r="CH76" s="427"/>
      <c r="CI76" s="427"/>
      <c r="CJ76" s="427"/>
      <c r="CK76" s="427"/>
      <c r="CL76" s="427"/>
      <c r="CM76" s="427"/>
      <c r="CN76" s="427"/>
      <c r="CO76" s="427"/>
      <c r="CP76" s="427"/>
      <c r="CQ76" s="427"/>
      <c r="CR76" s="427"/>
      <c r="CS76" s="427"/>
      <c r="CT76" s="427"/>
      <c r="CU76" s="427"/>
      <c r="CV76" s="427"/>
      <c r="CW76" s="427"/>
      <c r="CX76" s="427"/>
      <c r="CY76" s="427"/>
      <c r="CZ76" s="427"/>
      <c r="DA76" s="427"/>
      <c r="DB76" s="427"/>
      <c r="DC76" s="427"/>
    </row>
    <row r="77" spans="2:107" x14ac:dyDescent="0.15">
      <c r="B77" s="397"/>
      <c r="G77" s="416"/>
      <c r="H77" s="416"/>
      <c r="I77" s="416"/>
      <c r="J77" s="416"/>
      <c r="K77" s="444"/>
      <c r="L77" s="444"/>
      <c r="M77" s="444"/>
      <c r="N77" s="444"/>
      <c r="AN77" s="422" t="s">
        <v>179</v>
      </c>
      <c r="AO77" s="422"/>
      <c r="AP77" s="422"/>
      <c r="AQ77" s="422"/>
      <c r="AR77" s="422"/>
      <c r="AS77" s="422"/>
      <c r="AT77" s="422"/>
      <c r="AU77" s="422"/>
      <c r="AV77" s="422"/>
      <c r="AW77" s="422"/>
      <c r="AX77" s="422"/>
      <c r="AY77" s="422"/>
      <c r="AZ77" s="422"/>
      <c r="BA77" s="422"/>
      <c r="BB77" s="426" t="s">
        <v>180</v>
      </c>
      <c r="BC77" s="426"/>
      <c r="BD77" s="426"/>
      <c r="BE77" s="426"/>
      <c r="BF77" s="426"/>
      <c r="BG77" s="426"/>
      <c r="BH77" s="426"/>
      <c r="BI77" s="426"/>
      <c r="BJ77" s="426"/>
      <c r="BK77" s="426"/>
      <c r="BL77" s="426"/>
      <c r="BM77" s="426"/>
      <c r="BN77" s="426"/>
      <c r="BO77" s="426"/>
      <c r="BP77" s="427">
        <v>25.4</v>
      </c>
      <c r="BQ77" s="427"/>
      <c r="BR77" s="427"/>
      <c r="BS77" s="427"/>
      <c r="BT77" s="427"/>
      <c r="BU77" s="427"/>
      <c r="BV77" s="427"/>
      <c r="BW77" s="427"/>
      <c r="BX77" s="427">
        <v>23</v>
      </c>
      <c r="BY77" s="427"/>
      <c r="BZ77" s="427"/>
      <c r="CA77" s="427"/>
      <c r="CB77" s="427"/>
      <c r="CC77" s="427"/>
      <c r="CD77" s="427"/>
      <c r="CE77" s="427"/>
      <c r="CF77" s="427">
        <v>28</v>
      </c>
      <c r="CG77" s="427"/>
      <c r="CH77" s="427"/>
      <c r="CI77" s="427"/>
      <c r="CJ77" s="427"/>
      <c r="CK77" s="427"/>
      <c r="CL77" s="427"/>
      <c r="CM77" s="427"/>
      <c r="CN77" s="427">
        <v>19.2</v>
      </c>
      <c r="CO77" s="427"/>
      <c r="CP77" s="427"/>
      <c r="CQ77" s="427"/>
      <c r="CR77" s="427"/>
      <c r="CS77" s="427"/>
      <c r="CT77" s="427"/>
      <c r="CU77" s="427"/>
      <c r="CV77" s="427">
        <v>4</v>
      </c>
      <c r="CW77" s="427"/>
      <c r="CX77" s="427"/>
      <c r="CY77" s="427"/>
      <c r="CZ77" s="427"/>
      <c r="DA77" s="427"/>
      <c r="DB77" s="427"/>
      <c r="DC77" s="427"/>
    </row>
    <row r="78" spans="2:107" x14ac:dyDescent="0.15">
      <c r="B78" s="397"/>
      <c r="G78" s="416"/>
      <c r="H78" s="416"/>
      <c r="I78" s="416"/>
      <c r="J78" s="416"/>
      <c r="K78" s="444"/>
      <c r="L78" s="444"/>
      <c r="M78" s="444"/>
      <c r="N78" s="444"/>
      <c r="AN78" s="422"/>
      <c r="AO78" s="422"/>
      <c r="AP78" s="422"/>
      <c r="AQ78" s="422"/>
      <c r="AR78" s="422"/>
      <c r="AS78" s="422"/>
      <c r="AT78" s="422"/>
      <c r="AU78" s="422"/>
      <c r="AV78" s="422"/>
      <c r="AW78" s="422"/>
      <c r="AX78" s="422"/>
      <c r="AY78" s="422"/>
      <c r="AZ78" s="422"/>
      <c r="BA78" s="422"/>
      <c r="BB78" s="426"/>
      <c r="BC78" s="426"/>
      <c r="BD78" s="426"/>
      <c r="BE78" s="426"/>
      <c r="BF78" s="426"/>
      <c r="BG78" s="426"/>
      <c r="BH78" s="426"/>
      <c r="BI78" s="426"/>
      <c r="BJ78" s="426"/>
      <c r="BK78" s="426"/>
      <c r="BL78" s="426"/>
      <c r="BM78" s="426"/>
      <c r="BN78" s="426"/>
      <c r="BO78" s="426"/>
      <c r="BP78" s="427"/>
      <c r="BQ78" s="427"/>
      <c r="BR78" s="427"/>
      <c r="BS78" s="427"/>
      <c r="BT78" s="427"/>
      <c r="BU78" s="427"/>
      <c r="BV78" s="427"/>
      <c r="BW78" s="427"/>
      <c r="BX78" s="427"/>
      <c r="BY78" s="427"/>
      <c r="BZ78" s="427"/>
      <c r="CA78" s="427"/>
      <c r="CB78" s="427"/>
      <c r="CC78" s="427"/>
      <c r="CD78" s="427"/>
      <c r="CE78" s="427"/>
      <c r="CF78" s="427"/>
      <c r="CG78" s="427"/>
      <c r="CH78" s="427"/>
      <c r="CI78" s="427"/>
      <c r="CJ78" s="427"/>
      <c r="CK78" s="427"/>
      <c r="CL78" s="427"/>
      <c r="CM78" s="427"/>
      <c r="CN78" s="427"/>
      <c r="CO78" s="427"/>
      <c r="CP78" s="427"/>
      <c r="CQ78" s="427"/>
      <c r="CR78" s="427"/>
      <c r="CS78" s="427"/>
      <c r="CT78" s="427"/>
      <c r="CU78" s="427"/>
      <c r="CV78" s="427"/>
      <c r="CW78" s="427"/>
      <c r="CX78" s="427"/>
      <c r="CY78" s="427"/>
      <c r="CZ78" s="427"/>
      <c r="DA78" s="427"/>
      <c r="DB78" s="427"/>
      <c r="DC78" s="427"/>
    </row>
    <row r="79" spans="2:107" x14ac:dyDescent="0.15">
      <c r="B79" s="397"/>
      <c r="G79" s="416"/>
      <c r="H79" s="416"/>
      <c r="I79" s="429"/>
      <c r="J79" s="429"/>
      <c r="K79" s="445"/>
      <c r="L79" s="445"/>
      <c r="M79" s="445"/>
      <c r="N79" s="445"/>
      <c r="AN79" s="422"/>
      <c r="AO79" s="422"/>
      <c r="AP79" s="422"/>
      <c r="AQ79" s="422"/>
      <c r="AR79" s="422"/>
      <c r="AS79" s="422"/>
      <c r="AT79" s="422"/>
      <c r="AU79" s="422"/>
      <c r="AV79" s="422"/>
      <c r="AW79" s="422"/>
      <c r="AX79" s="422"/>
      <c r="AY79" s="422"/>
      <c r="AZ79" s="422"/>
      <c r="BA79" s="422"/>
      <c r="BB79" s="426" t="s">
        <v>178</v>
      </c>
      <c r="BC79" s="426"/>
      <c r="BD79" s="426"/>
      <c r="BE79" s="426"/>
      <c r="BF79" s="426"/>
      <c r="BG79" s="426"/>
      <c r="BH79" s="426"/>
      <c r="BI79" s="426"/>
      <c r="BJ79" s="426"/>
      <c r="BK79" s="426"/>
      <c r="BL79" s="426"/>
      <c r="BM79" s="426"/>
      <c r="BN79" s="426"/>
      <c r="BO79" s="426"/>
      <c r="BP79" s="427">
        <v>7.8</v>
      </c>
      <c r="BQ79" s="427"/>
      <c r="BR79" s="427"/>
      <c r="BS79" s="427"/>
      <c r="BT79" s="427"/>
      <c r="BU79" s="427"/>
      <c r="BV79" s="427"/>
      <c r="BW79" s="427"/>
      <c r="BX79" s="427">
        <v>7.7</v>
      </c>
      <c r="BY79" s="427"/>
      <c r="BZ79" s="427"/>
      <c r="CA79" s="427"/>
      <c r="CB79" s="427"/>
      <c r="CC79" s="427"/>
      <c r="CD79" s="427"/>
      <c r="CE79" s="427"/>
      <c r="CF79" s="427">
        <v>7.5</v>
      </c>
      <c r="CG79" s="427"/>
      <c r="CH79" s="427"/>
      <c r="CI79" s="427"/>
      <c r="CJ79" s="427"/>
      <c r="CK79" s="427"/>
      <c r="CL79" s="427"/>
      <c r="CM79" s="427"/>
      <c r="CN79" s="427">
        <v>8</v>
      </c>
      <c r="CO79" s="427"/>
      <c r="CP79" s="427"/>
      <c r="CQ79" s="427"/>
      <c r="CR79" s="427"/>
      <c r="CS79" s="427"/>
      <c r="CT79" s="427"/>
      <c r="CU79" s="427"/>
      <c r="CV79" s="427">
        <v>8</v>
      </c>
      <c r="CW79" s="427"/>
      <c r="CX79" s="427"/>
      <c r="CY79" s="427"/>
      <c r="CZ79" s="427"/>
      <c r="DA79" s="427"/>
      <c r="DB79" s="427"/>
      <c r="DC79" s="427"/>
    </row>
    <row r="80" spans="2:107" x14ac:dyDescent="0.15">
      <c r="B80" s="397"/>
      <c r="G80" s="416"/>
      <c r="H80" s="416"/>
      <c r="I80" s="429"/>
      <c r="J80" s="429"/>
      <c r="K80" s="445"/>
      <c r="L80" s="445"/>
      <c r="M80" s="445"/>
      <c r="N80" s="445"/>
      <c r="AN80" s="422"/>
      <c r="AO80" s="422"/>
      <c r="AP80" s="422"/>
      <c r="AQ80" s="422"/>
      <c r="AR80" s="422"/>
      <c r="AS80" s="422"/>
      <c r="AT80" s="422"/>
      <c r="AU80" s="422"/>
      <c r="AV80" s="422"/>
      <c r="AW80" s="422"/>
      <c r="AX80" s="422"/>
      <c r="AY80" s="422"/>
      <c r="AZ80" s="422"/>
      <c r="BA80" s="422"/>
      <c r="BB80" s="426"/>
      <c r="BC80" s="426"/>
      <c r="BD80" s="426"/>
      <c r="BE80" s="426"/>
      <c r="BF80" s="426"/>
      <c r="BG80" s="426"/>
      <c r="BH80" s="426"/>
      <c r="BI80" s="426"/>
      <c r="BJ80" s="426"/>
      <c r="BK80" s="426"/>
      <c r="BL80" s="426"/>
      <c r="BM80" s="426"/>
      <c r="BN80" s="426"/>
      <c r="BO80" s="426"/>
      <c r="BP80" s="427"/>
      <c r="BQ80" s="427"/>
      <c r="BR80" s="427"/>
      <c r="BS80" s="427"/>
      <c r="BT80" s="427"/>
      <c r="BU80" s="427"/>
      <c r="BV80" s="427"/>
      <c r="BW80" s="427"/>
      <c r="BX80" s="427"/>
      <c r="BY80" s="427"/>
      <c r="BZ80" s="427"/>
      <c r="CA80" s="427"/>
      <c r="CB80" s="427"/>
      <c r="CC80" s="427"/>
      <c r="CD80" s="427"/>
      <c r="CE80" s="427"/>
      <c r="CF80" s="427"/>
      <c r="CG80" s="427"/>
      <c r="CH80" s="427"/>
      <c r="CI80" s="427"/>
      <c r="CJ80" s="427"/>
      <c r="CK80" s="427"/>
      <c r="CL80" s="427"/>
      <c r="CM80" s="427"/>
      <c r="CN80" s="427"/>
      <c r="CO80" s="427"/>
      <c r="CP80" s="427"/>
      <c r="CQ80" s="427"/>
      <c r="CR80" s="427"/>
      <c r="CS80" s="427"/>
      <c r="CT80" s="427"/>
      <c r="CU80" s="427"/>
      <c r="CV80" s="427"/>
      <c r="CW80" s="427"/>
      <c r="CX80" s="427"/>
      <c r="CY80" s="427"/>
      <c r="CZ80" s="427"/>
      <c r="DA80" s="427"/>
      <c r="DB80" s="427"/>
      <c r="DC80" s="427"/>
    </row>
    <row r="81" spans="2:109" x14ac:dyDescent="0.15">
      <c r="B81" s="397"/>
    </row>
    <row r="82" spans="2:109" ht="17.25" x14ac:dyDescent="0.15">
      <c r="B82" s="397"/>
      <c r="K82" s="446"/>
      <c r="L82" s="446"/>
      <c r="M82" s="446"/>
      <c r="N82" s="446"/>
      <c r="AQ82" s="446"/>
      <c r="AR82" s="446"/>
      <c r="AS82" s="446"/>
      <c r="AT82" s="446"/>
      <c r="BC82" s="446"/>
      <c r="BD82" s="446"/>
      <c r="BE82" s="446"/>
      <c r="BF82" s="446"/>
      <c r="BO82" s="446"/>
      <c r="BP82" s="446"/>
      <c r="BQ82" s="446"/>
      <c r="BR82" s="446"/>
      <c r="CA82" s="446"/>
      <c r="CB82" s="446"/>
      <c r="CC82" s="446"/>
      <c r="CD82" s="446"/>
      <c r="CM82" s="446"/>
      <c r="CN82" s="446"/>
      <c r="CO82" s="446"/>
      <c r="CP82" s="446"/>
      <c r="CY82" s="446"/>
      <c r="CZ82" s="446"/>
      <c r="DA82" s="446"/>
      <c r="DB82" s="446"/>
      <c r="DC82" s="446"/>
    </row>
    <row r="83" spans="2:109" x14ac:dyDescent="0.15">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x14ac:dyDescent="0.15">
      <c r="DD84" s="391"/>
      <c r="DE84" s="391"/>
    </row>
    <row r="85" spans="2:109" x14ac:dyDescent="0.15">
      <c r="DD85" s="391"/>
      <c r="DE85" s="391"/>
    </row>
  </sheetData>
  <sheetProtection algorithmName="SHA-512" hashValue="qPeIrmFEveKC/PTpLhq7ZtGs/BBLNdUHMnPljIvnNE3OBc89Mmw8U0ceyeiU7mFeOi1oYhVcWgZlB4dAJ1jm4g==" saltValue="Bw/QkSqC76O5Uo8bVmavw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Y107" zoomScale="130" zoomScaleNormal="130" zoomScaleSheetLayoutView="70" workbookViewId="0">
      <selection activeCell="AN65" sqref="AN65:DC69"/>
    </sheetView>
  </sheetViews>
  <sheetFormatPr defaultColWidth="0" defaultRowHeight="13.5" customHeight="1" zeroHeight="1" x14ac:dyDescent="0.15"/>
  <cols>
    <col min="1" max="34" width="2.5" style="181" customWidth="1"/>
    <col min="35" max="122" width="2.5" style="180" customWidth="1"/>
    <col min="123" max="16384" width="2.5" style="180" hidden="1"/>
  </cols>
  <sheetData>
    <row r="1" spans="1:34" ht="13.5" customHeight="1" x14ac:dyDescent="0.15">
      <c r="A1" s="180"/>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row>
    <row r="2" spans="1:34" x14ac:dyDescent="0.15">
      <c r="S2" s="180"/>
      <c r="AH2" s="180"/>
    </row>
    <row r="3" spans="1:34" x14ac:dyDescent="0.15">
      <c r="C3" s="180"/>
      <c r="D3" s="180"/>
      <c r="E3" s="180"/>
      <c r="F3" s="180"/>
      <c r="G3" s="180"/>
      <c r="H3" s="180"/>
      <c r="I3" s="180"/>
      <c r="J3" s="180"/>
      <c r="K3" s="180"/>
      <c r="L3" s="180"/>
      <c r="M3" s="180"/>
      <c r="N3" s="180"/>
      <c r="O3" s="180"/>
      <c r="P3" s="180"/>
      <c r="Q3" s="180"/>
      <c r="R3" s="180"/>
      <c r="S3" s="180"/>
      <c r="U3" s="180"/>
      <c r="V3" s="180"/>
      <c r="W3" s="180"/>
      <c r="X3" s="180"/>
      <c r="Y3" s="180"/>
      <c r="Z3" s="180"/>
      <c r="AA3" s="180"/>
      <c r="AB3" s="180"/>
      <c r="AC3" s="180"/>
      <c r="AD3" s="180"/>
      <c r="AE3" s="180"/>
      <c r="AF3" s="180"/>
      <c r="AG3" s="180"/>
      <c r="AH3" s="180"/>
    </row>
    <row r="4" spans="1:34" x14ac:dyDescent="0.15"/>
    <row r="5" spans="1:34" x14ac:dyDescent="0.15"/>
    <row r="6" spans="1:34" x14ac:dyDescent="0.15"/>
    <row r="7" spans="1:34" x14ac:dyDescent="0.15"/>
    <row r="8" spans="1:34" x14ac:dyDescent="0.15"/>
    <row r="9" spans="1:34" x14ac:dyDescent="0.15">
      <c r="AH9" s="180"/>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180"/>
    </row>
    <row r="18" spans="12:34" x14ac:dyDescent="0.15"/>
    <row r="19" spans="12:34" x14ac:dyDescent="0.15"/>
    <row r="20" spans="12:34" x14ac:dyDescent="0.15">
      <c r="AH20" s="180"/>
    </row>
    <row r="21" spans="12:34" x14ac:dyDescent="0.15">
      <c r="AH21" s="180"/>
    </row>
    <row r="22" spans="12:34" x14ac:dyDescent="0.15"/>
    <row r="23" spans="12:34" x14ac:dyDescent="0.15"/>
    <row r="24" spans="12:34" x14ac:dyDescent="0.15">
      <c r="Q24" s="180"/>
    </row>
    <row r="25" spans="12:34" x14ac:dyDescent="0.15"/>
    <row r="26" spans="12:34" x14ac:dyDescent="0.15"/>
    <row r="27" spans="12:34" x14ac:dyDescent="0.15"/>
    <row r="28" spans="12:34" x14ac:dyDescent="0.15">
      <c r="O28" s="180"/>
      <c r="T28" s="180"/>
      <c r="AH28" s="180"/>
    </row>
    <row r="29" spans="12:34" x14ac:dyDescent="0.15"/>
    <row r="30" spans="12:34" x14ac:dyDescent="0.15"/>
    <row r="31" spans="12:34" x14ac:dyDescent="0.15">
      <c r="Q31" s="180"/>
    </row>
    <row r="32" spans="12:34" x14ac:dyDescent="0.15">
      <c r="L32" s="180"/>
    </row>
    <row r="33" spans="2:34" x14ac:dyDescent="0.15">
      <c r="C33" s="180"/>
      <c r="E33" s="180"/>
      <c r="G33" s="180"/>
      <c r="I33" s="180"/>
      <c r="X33" s="180"/>
    </row>
    <row r="34" spans="2:34" x14ac:dyDescent="0.15">
      <c r="B34" s="180"/>
      <c r="P34" s="180"/>
      <c r="R34" s="180"/>
      <c r="T34" s="180"/>
    </row>
    <row r="35" spans="2:34" x14ac:dyDescent="0.15">
      <c r="D35" s="180"/>
      <c r="W35" s="180"/>
      <c r="AC35" s="180"/>
      <c r="AD35" s="180"/>
      <c r="AE35" s="180"/>
      <c r="AF35" s="180"/>
      <c r="AG35" s="180"/>
      <c r="AH35" s="180"/>
    </row>
    <row r="36" spans="2:34" x14ac:dyDescent="0.15">
      <c r="H36" s="180"/>
      <c r="J36" s="180"/>
      <c r="K36" s="180"/>
      <c r="M36" s="180"/>
      <c r="Y36" s="180"/>
      <c r="Z36" s="180"/>
      <c r="AA36" s="180"/>
      <c r="AB36" s="180"/>
      <c r="AC36" s="180"/>
      <c r="AD36" s="180"/>
      <c r="AE36" s="180"/>
      <c r="AF36" s="180"/>
      <c r="AG36" s="180"/>
      <c r="AH36" s="180"/>
    </row>
    <row r="37" spans="2:34" x14ac:dyDescent="0.15">
      <c r="AH37" s="180"/>
    </row>
    <row r="38" spans="2:34" x14ac:dyDescent="0.15">
      <c r="AG38" s="180"/>
      <c r="AH38" s="180"/>
    </row>
    <row r="39" spans="2:34" x14ac:dyDescent="0.15"/>
    <row r="40" spans="2:34" x14ac:dyDescent="0.15">
      <c r="X40" s="180"/>
    </row>
    <row r="41" spans="2:34" x14ac:dyDescent="0.15">
      <c r="R41" s="180"/>
    </row>
    <row r="42" spans="2:34" x14ac:dyDescent="0.15">
      <c r="W42" s="180"/>
    </row>
    <row r="43" spans="2:34" x14ac:dyDescent="0.15">
      <c r="Y43" s="180"/>
      <c r="Z43" s="180"/>
      <c r="AA43" s="180"/>
      <c r="AB43" s="180"/>
      <c r="AC43" s="180"/>
      <c r="AD43" s="180"/>
      <c r="AE43" s="180"/>
      <c r="AF43" s="180"/>
      <c r="AG43" s="180"/>
      <c r="AH43" s="180"/>
    </row>
    <row r="44" spans="2:34" x14ac:dyDescent="0.15">
      <c r="AH44" s="180"/>
    </row>
    <row r="45" spans="2:34" x14ac:dyDescent="0.15">
      <c r="X45" s="180"/>
    </row>
    <row r="46" spans="2:34" x14ac:dyDescent="0.15"/>
    <row r="47" spans="2:34" x14ac:dyDescent="0.15"/>
    <row r="48" spans="2:34" x14ac:dyDescent="0.15">
      <c r="W48" s="180"/>
      <c r="Y48" s="180"/>
      <c r="Z48" s="180"/>
      <c r="AA48" s="180"/>
      <c r="AB48" s="180"/>
      <c r="AC48" s="180"/>
      <c r="AD48" s="180"/>
      <c r="AE48" s="180"/>
      <c r="AF48" s="180"/>
      <c r="AG48" s="180"/>
      <c r="AH48" s="180"/>
    </row>
    <row r="49" spans="28:34" x14ac:dyDescent="0.15"/>
    <row r="50" spans="28:34" x14ac:dyDescent="0.15">
      <c r="AE50" s="180"/>
      <c r="AF50" s="180"/>
      <c r="AG50" s="180"/>
      <c r="AH50" s="180"/>
    </row>
    <row r="51" spans="28:34" x14ac:dyDescent="0.15">
      <c r="AC51" s="180"/>
      <c r="AD51" s="180"/>
      <c r="AE51" s="180"/>
      <c r="AF51" s="180"/>
      <c r="AG51" s="180"/>
      <c r="AH51" s="180"/>
    </row>
    <row r="52" spans="28:34" x14ac:dyDescent="0.15"/>
    <row r="53" spans="28:34" x14ac:dyDescent="0.15">
      <c r="AF53" s="180"/>
      <c r="AG53" s="180"/>
      <c r="AH53" s="180"/>
    </row>
    <row r="54" spans="28:34" x14ac:dyDescent="0.15">
      <c r="AH54" s="180"/>
    </row>
    <row r="55" spans="28:34" x14ac:dyDescent="0.15"/>
    <row r="56" spans="28:34" x14ac:dyDescent="0.15">
      <c r="AB56" s="180"/>
      <c r="AC56" s="180"/>
      <c r="AD56" s="180"/>
      <c r="AE56" s="180"/>
      <c r="AF56" s="180"/>
      <c r="AG56" s="180"/>
      <c r="AH56" s="180"/>
    </row>
    <row r="57" spans="28:34" x14ac:dyDescent="0.15">
      <c r="AH57" s="180"/>
    </row>
    <row r="58" spans="28:34" x14ac:dyDescent="0.15">
      <c r="AH58" s="180"/>
    </row>
    <row r="59" spans="28:34" x14ac:dyDescent="0.15"/>
    <row r="60" spans="28:34" x14ac:dyDescent="0.15"/>
    <row r="61" spans="28:34" x14ac:dyDescent="0.15"/>
    <row r="62" spans="28:34" x14ac:dyDescent="0.15"/>
    <row r="63" spans="28:34" x14ac:dyDescent="0.15">
      <c r="AH63" s="180"/>
    </row>
    <row r="64" spans="28:34" x14ac:dyDescent="0.15">
      <c r="AG64" s="180"/>
      <c r="AH64" s="180"/>
    </row>
    <row r="65" spans="28:34" x14ac:dyDescent="0.15"/>
    <row r="66" spans="28:34" x14ac:dyDescent="0.15"/>
    <row r="67" spans="28:34" x14ac:dyDescent="0.15"/>
    <row r="68" spans="28:34" x14ac:dyDescent="0.15">
      <c r="AB68" s="180"/>
      <c r="AC68" s="180"/>
      <c r="AD68" s="180"/>
      <c r="AE68" s="180"/>
      <c r="AF68" s="180"/>
      <c r="AG68" s="180"/>
      <c r="AH68" s="180"/>
    </row>
    <row r="69" spans="28:34" x14ac:dyDescent="0.15">
      <c r="AF69" s="180"/>
      <c r="AG69" s="180"/>
      <c r="AH69" s="180"/>
    </row>
    <row r="70" spans="28:34" x14ac:dyDescent="0.15"/>
    <row r="71" spans="28:34" x14ac:dyDescent="0.15"/>
    <row r="72" spans="28:34" x14ac:dyDescent="0.15"/>
    <row r="73" spans="28:34" x14ac:dyDescent="0.15"/>
    <row r="74" spans="28:34" x14ac:dyDescent="0.15"/>
    <row r="75" spans="28:34" x14ac:dyDescent="0.15">
      <c r="AH75" s="180"/>
    </row>
    <row r="76" spans="28:34" x14ac:dyDescent="0.15">
      <c r="AF76" s="180"/>
      <c r="AG76" s="180"/>
      <c r="AH76" s="180"/>
    </row>
    <row r="77" spans="28:34" x14ac:dyDescent="0.15">
      <c r="AG77" s="180"/>
      <c r="AH77" s="180"/>
    </row>
    <row r="78" spans="28:34" x14ac:dyDescent="0.15"/>
    <row r="79" spans="28:34" x14ac:dyDescent="0.15"/>
    <row r="80" spans="28:34" x14ac:dyDescent="0.15"/>
    <row r="81" spans="25:34" x14ac:dyDescent="0.15"/>
    <row r="82" spans="25:34" x14ac:dyDescent="0.15">
      <c r="Y82" s="180"/>
    </row>
    <row r="83" spans="25:34" x14ac:dyDescent="0.15">
      <c r="Y83" s="180"/>
      <c r="Z83" s="180"/>
      <c r="AA83" s="180"/>
      <c r="AB83" s="180"/>
      <c r="AC83" s="180"/>
      <c r="AD83" s="180"/>
      <c r="AE83" s="180"/>
      <c r="AF83" s="180"/>
      <c r="AG83" s="180"/>
      <c r="AH83" s="180"/>
    </row>
    <row r="84" spans="25:34" x14ac:dyDescent="0.15"/>
    <row r="85" spans="25:34" x14ac:dyDescent="0.15"/>
    <row r="86" spans="25:34" x14ac:dyDescent="0.15"/>
    <row r="87" spans="25:34" x14ac:dyDescent="0.15"/>
    <row r="88" spans="25:34" x14ac:dyDescent="0.15">
      <c r="AH88" s="18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180"/>
      <c r="AG94" s="180"/>
      <c r="AH94" s="180"/>
    </row>
    <row r="95" spans="25:34" ht="13.5" customHeight="1" x14ac:dyDescent="0.15">
      <c r="AH95" s="18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180"/>
    </row>
    <row r="102" spans="33:34" ht="13.5" customHeight="1" x14ac:dyDescent="0.15"/>
    <row r="103" spans="33:34" ht="13.5" customHeight="1" x14ac:dyDescent="0.15"/>
    <row r="104" spans="33:34" ht="13.5" customHeight="1" x14ac:dyDescent="0.15">
      <c r="AG104" s="180"/>
      <c r="AH104" s="18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180"/>
    </row>
    <row r="117" spans="34:122" ht="13.5" customHeight="1" x14ac:dyDescent="0.15"/>
    <row r="118" spans="34:122" ht="13.5" customHeight="1" x14ac:dyDescent="0.15"/>
    <row r="119" spans="34:122" ht="13.5" customHeight="1" x14ac:dyDescent="0.15"/>
    <row r="120" spans="34:122" ht="13.5" customHeight="1" x14ac:dyDescent="0.15">
      <c r="AH120" s="180"/>
    </row>
    <row r="121" spans="34:122" ht="13.5" customHeight="1" x14ac:dyDescent="0.15">
      <c r="AH121" s="180"/>
    </row>
    <row r="122" spans="34:122" ht="13.5" customHeight="1" x14ac:dyDescent="0.15"/>
    <row r="123" spans="34:122" ht="13.5" customHeight="1" x14ac:dyDescent="0.15"/>
    <row r="124" spans="34:122" ht="13.5" customHeight="1" x14ac:dyDescent="0.15"/>
    <row r="125" spans="34:122" ht="13.5" customHeight="1" x14ac:dyDescent="0.15">
      <c r="DR125" s="180" t="s">
        <v>181</v>
      </c>
    </row>
  </sheetData>
  <sheetProtection algorithmName="SHA-512" hashValue="pcPkxlC+DKU+Icbhbwg8AsJJ9WmFoKiw6h64rSJs7VFw1MKk/1k5ajPduxpGk7g+E84TgH/jke5GqiPfNmzeUw==" saltValue="Su9Oeagn0XxKBIk/o5fIew=="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zoomScale="85" zoomScaleNormal="85" zoomScaleSheetLayoutView="55" workbookViewId="0">
      <selection activeCell="AN65" sqref="AN65:DC69"/>
    </sheetView>
  </sheetViews>
  <sheetFormatPr defaultColWidth="0" defaultRowHeight="13.5" customHeight="1" zeroHeight="1" x14ac:dyDescent="0.15"/>
  <cols>
    <col min="1" max="34" width="2.5" style="181" customWidth="1"/>
    <col min="35" max="122" width="2.5" style="180" customWidth="1"/>
    <col min="123" max="16384" width="2.5" style="180" hidden="1"/>
  </cols>
  <sheetData>
    <row r="1" spans="2:34" ht="13.5" customHeight="1" x14ac:dyDescent="0.15">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row>
    <row r="2" spans="2:34" x14ac:dyDescent="0.15">
      <c r="S2" s="180"/>
      <c r="AH2" s="180"/>
    </row>
    <row r="3" spans="2:34" x14ac:dyDescent="0.15">
      <c r="C3" s="180"/>
      <c r="D3" s="180"/>
      <c r="E3" s="180"/>
      <c r="F3" s="180"/>
      <c r="G3" s="180"/>
      <c r="H3" s="180"/>
      <c r="I3" s="180"/>
      <c r="J3" s="180"/>
      <c r="K3" s="180"/>
      <c r="L3" s="180"/>
      <c r="M3" s="180"/>
      <c r="N3" s="180"/>
      <c r="O3" s="180"/>
      <c r="P3" s="180"/>
      <c r="Q3" s="180"/>
      <c r="R3" s="180"/>
      <c r="S3" s="180"/>
      <c r="U3" s="180"/>
      <c r="V3" s="180"/>
      <c r="W3" s="180"/>
      <c r="X3" s="180"/>
      <c r="Y3" s="180"/>
      <c r="Z3" s="180"/>
      <c r="AA3" s="180"/>
      <c r="AB3" s="180"/>
      <c r="AC3" s="180"/>
      <c r="AD3" s="180"/>
      <c r="AE3" s="180"/>
      <c r="AF3" s="180"/>
      <c r="AG3" s="180"/>
      <c r="AH3" s="180"/>
    </row>
    <row r="4" spans="2:34" x14ac:dyDescent="0.15"/>
    <row r="5" spans="2:34" x14ac:dyDescent="0.15"/>
    <row r="6" spans="2:34" x14ac:dyDescent="0.15"/>
    <row r="7" spans="2:34" x14ac:dyDescent="0.15"/>
    <row r="8" spans="2:34" x14ac:dyDescent="0.15"/>
    <row r="9" spans="2:34" x14ac:dyDescent="0.15">
      <c r="AH9" s="18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180"/>
    </row>
    <row r="18" spans="12:34" x14ac:dyDescent="0.15"/>
    <row r="19" spans="12:34" x14ac:dyDescent="0.15"/>
    <row r="20" spans="12:34" x14ac:dyDescent="0.15">
      <c r="AH20" s="180"/>
    </row>
    <row r="21" spans="12:34" x14ac:dyDescent="0.15">
      <c r="AH21" s="180"/>
    </row>
    <row r="22" spans="12:34" x14ac:dyDescent="0.15"/>
    <row r="23" spans="12:34" x14ac:dyDescent="0.15"/>
    <row r="24" spans="12:34" x14ac:dyDescent="0.15">
      <c r="Q24" s="180"/>
    </row>
    <row r="25" spans="12:34" x14ac:dyDescent="0.15"/>
    <row r="26" spans="12:34" x14ac:dyDescent="0.15"/>
    <row r="27" spans="12:34" x14ac:dyDescent="0.15"/>
    <row r="28" spans="12:34" x14ac:dyDescent="0.15">
      <c r="O28" s="180"/>
      <c r="T28" s="180"/>
      <c r="AH28" s="180"/>
    </row>
    <row r="29" spans="12:34" x14ac:dyDescent="0.15"/>
    <row r="30" spans="12:34" x14ac:dyDescent="0.15"/>
    <row r="31" spans="12:34" x14ac:dyDescent="0.15">
      <c r="Q31" s="180"/>
    </row>
    <row r="32" spans="12:34" x14ac:dyDescent="0.15">
      <c r="L32" s="180"/>
    </row>
    <row r="33" spans="2:34" x14ac:dyDescent="0.15">
      <c r="C33" s="180"/>
      <c r="E33" s="180"/>
      <c r="G33" s="180"/>
      <c r="I33" s="180"/>
      <c r="X33" s="180"/>
    </row>
    <row r="34" spans="2:34" x14ac:dyDescent="0.15">
      <c r="B34" s="180"/>
      <c r="P34" s="180"/>
      <c r="R34" s="180"/>
      <c r="T34" s="180"/>
    </row>
    <row r="35" spans="2:34" x14ac:dyDescent="0.15">
      <c r="D35" s="180"/>
      <c r="W35" s="180"/>
      <c r="AC35" s="180"/>
      <c r="AD35" s="180"/>
      <c r="AE35" s="180"/>
      <c r="AF35" s="180"/>
      <c r="AG35" s="180"/>
      <c r="AH35" s="180"/>
    </row>
    <row r="36" spans="2:34" x14ac:dyDescent="0.15">
      <c r="H36" s="180"/>
      <c r="J36" s="180"/>
      <c r="K36" s="180"/>
      <c r="M36" s="180"/>
      <c r="Y36" s="180"/>
      <c r="Z36" s="180"/>
      <c r="AA36" s="180"/>
      <c r="AB36" s="180"/>
      <c r="AC36" s="180"/>
      <c r="AD36" s="180"/>
      <c r="AE36" s="180"/>
      <c r="AF36" s="180"/>
      <c r="AG36" s="180"/>
      <c r="AH36" s="180"/>
    </row>
    <row r="37" spans="2:34" x14ac:dyDescent="0.15">
      <c r="AH37" s="180"/>
    </row>
    <row r="38" spans="2:34" x14ac:dyDescent="0.15">
      <c r="AG38" s="180"/>
      <c r="AH38" s="180"/>
    </row>
    <row r="39" spans="2:34" x14ac:dyDescent="0.15"/>
    <row r="40" spans="2:34" x14ac:dyDescent="0.15">
      <c r="X40" s="180"/>
    </row>
    <row r="41" spans="2:34" x14ac:dyDescent="0.15">
      <c r="R41" s="180"/>
    </row>
    <row r="42" spans="2:34" x14ac:dyDescent="0.15">
      <c r="W42" s="180"/>
    </row>
    <row r="43" spans="2:34" x14ac:dyDescent="0.15">
      <c r="Y43" s="180"/>
      <c r="Z43" s="180"/>
      <c r="AA43" s="180"/>
      <c r="AB43" s="180"/>
      <c r="AC43" s="180"/>
      <c r="AD43" s="180"/>
      <c r="AE43" s="180"/>
      <c r="AF43" s="180"/>
      <c r="AG43" s="180"/>
      <c r="AH43" s="180"/>
    </row>
    <row r="44" spans="2:34" x14ac:dyDescent="0.15">
      <c r="AH44" s="180"/>
    </row>
    <row r="45" spans="2:34" x14ac:dyDescent="0.15">
      <c r="X45" s="180"/>
    </row>
    <row r="46" spans="2:34" x14ac:dyDescent="0.15"/>
    <row r="47" spans="2:34" x14ac:dyDescent="0.15"/>
    <row r="48" spans="2:34" x14ac:dyDescent="0.15">
      <c r="W48" s="180"/>
      <c r="Y48" s="180"/>
      <c r="Z48" s="180"/>
      <c r="AA48" s="180"/>
      <c r="AB48" s="180"/>
      <c r="AC48" s="180"/>
      <c r="AD48" s="180"/>
      <c r="AE48" s="180"/>
      <c r="AF48" s="180"/>
      <c r="AG48" s="180"/>
      <c r="AH48" s="180"/>
    </row>
    <row r="49" spans="28:34" x14ac:dyDescent="0.15"/>
    <row r="50" spans="28:34" x14ac:dyDescent="0.15">
      <c r="AE50" s="180"/>
      <c r="AF50" s="180"/>
      <c r="AG50" s="180"/>
      <c r="AH50" s="180"/>
    </row>
    <row r="51" spans="28:34" x14ac:dyDescent="0.15">
      <c r="AC51" s="180"/>
      <c r="AD51" s="180"/>
      <c r="AE51" s="180"/>
      <c r="AF51" s="180"/>
      <c r="AG51" s="180"/>
      <c r="AH51" s="180"/>
    </row>
    <row r="52" spans="28:34" x14ac:dyDescent="0.15"/>
    <row r="53" spans="28:34" x14ac:dyDescent="0.15">
      <c r="AF53" s="180"/>
      <c r="AG53" s="180"/>
      <c r="AH53" s="180"/>
    </row>
    <row r="54" spans="28:34" x14ac:dyDescent="0.15">
      <c r="AH54" s="180"/>
    </row>
    <row r="55" spans="28:34" x14ac:dyDescent="0.15"/>
    <row r="56" spans="28:34" x14ac:dyDescent="0.15">
      <c r="AB56" s="180"/>
      <c r="AC56" s="180"/>
      <c r="AD56" s="180"/>
      <c r="AE56" s="180"/>
      <c r="AF56" s="180"/>
      <c r="AG56" s="180"/>
      <c r="AH56" s="180"/>
    </row>
    <row r="57" spans="28:34" x14ac:dyDescent="0.15">
      <c r="AH57" s="180"/>
    </row>
    <row r="58" spans="28:34" x14ac:dyDescent="0.15">
      <c r="AH58" s="180"/>
    </row>
    <row r="59" spans="28:34" x14ac:dyDescent="0.15">
      <c r="AG59" s="180"/>
      <c r="AH59" s="180"/>
    </row>
    <row r="60" spans="28:34" x14ac:dyDescent="0.15"/>
    <row r="61" spans="28:34" x14ac:dyDescent="0.15"/>
    <row r="62" spans="28:34" x14ac:dyDescent="0.15"/>
    <row r="63" spans="28:34" x14ac:dyDescent="0.15">
      <c r="AH63" s="180"/>
    </row>
    <row r="64" spans="28:34" x14ac:dyDescent="0.15">
      <c r="AG64" s="180"/>
      <c r="AH64" s="180"/>
    </row>
    <row r="65" spans="28:34" x14ac:dyDescent="0.15"/>
    <row r="66" spans="28:34" x14ac:dyDescent="0.15"/>
    <row r="67" spans="28:34" x14ac:dyDescent="0.15"/>
    <row r="68" spans="28:34" x14ac:dyDescent="0.15">
      <c r="AB68" s="180"/>
      <c r="AC68" s="180"/>
      <c r="AD68" s="180"/>
      <c r="AE68" s="180"/>
      <c r="AF68" s="180"/>
      <c r="AG68" s="180"/>
      <c r="AH68" s="180"/>
    </row>
    <row r="69" spans="28:34" x14ac:dyDescent="0.15">
      <c r="AF69" s="180"/>
      <c r="AG69" s="180"/>
      <c r="AH69" s="180"/>
    </row>
    <row r="70" spans="28:34" x14ac:dyDescent="0.15"/>
    <row r="71" spans="28:34" x14ac:dyDescent="0.15"/>
    <row r="72" spans="28:34" x14ac:dyDescent="0.15"/>
    <row r="73" spans="28:34" x14ac:dyDescent="0.15"/>
    <row r="74" spans="28:34" x14ac:dyDescent="0.15"/>
    <row r="75" spans="28:34" x14ac:dyDescent="0.15">
      <c r="AH75" s="180"/>
    </row>
    <row r="76" spans="28:34" x14ac:dyDescent="0.15">
      <c r="AF76" s="180"/>
      <c r="AG76" s="180"/>
      <c r="AH76" s="180"/>
    </row>
    <row r="77" spans="28:34" x14ac:dyDescent="0.15">
      <c r="AG77" s="180"/>
      <c r="AH77" s="180"/>
    </row>
    <row r="78" spans="28:34" x14ac:dyDescent="0.15"/>
    <row r="79" spans="28:34" x14ac:dyDescent="0.15"/>
    <row r="80" spans="28:34" x14ac:dyDescent="0.15"/>
    <row r="81" spans="25:34" x14ac:dyDescent="0.15"/>
    <row r="82" spans="25:34" x14ac:dyDescent="0.15">
      <c r="Y82" s="180"/>
    </row>
    <row r="83" spans="25:34" x14ac:dyDescent="0.15">
      <c r="Y83" s="180"/>
      <c r="Z83" s="180"/>
      <c r="AA83" s="180"/>
      <c r="AB83" s="180"/>
      <c r="AC83" s="180"/>
      <c r="AD83" s="180"/>
      <c r="AE83" s="180"/>
      <c r="AF83" s="180"/>
      <c r="AG83" s="180"/>
      <c r="AH83" s="180"/>
    </row>
    <row r="84" spans="25:34" x14ac:dyDescent="0.15"/>
    <row r="85" spans="25:34" x14ac:dyDescent="0.15"/>
    <row r="86" spans="25:34" x14ac:dyDescent="0.15"/>
    <row r="87" spans="25:34" x14ac:dyDescent="0.15"/>
    <row r="88" spans="25:34" x14ac:dyDescent="0.15">
      <c r="AH88" s="18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180"/>
      <c r="AG94" s="180"/>
      <c r="AH94" s="180"/>
    </row>
    <row r="95" spans="25:34" ht="13.5" customHeight="1" x14ac:dyDescent="0.15">
      <c r="AH95" s="18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180"/>
    </row>
    <row r="102" spans="33:34" ht="13.5" customHeight="1" x14ac:dyDescent="0.15"/>
    <row r="103" spans="33:34" ht="13.5" customHeight="1" x14ac:dyDescent="0.15"/>
    <row r="104" spans="33:34" ht="13.5" customHeight="1" x14ac:dyDescent="0.15">
      <c r="AG104" s="180"/>
      <c r="AH104" s="18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180"/>
    </row>
    <row r="117" spans="34:122" ht="13.5" customHeight="1" x14ac:dyDescent="0.15"/>
    <row r="118" spans="34:122" ht="13.5" customHeight="1" x14ac:dyDescent="0.15"/>
    <row r="119" spans="34:122" ht="13.5" customHeight="1" x14ac:dyDescent="0.15"/>
    <row r="120" spans="34:122" ht="13.5" customHeight="1" x14ac:dyDescent="0.15">
      <c r="AH120" s="180"/>
    </row>
    <row r="121" spans="34:122" ht="13.5" customHeight="1" x14ac:dyDescent="0.15">
      <c r="AH121" s="180"/>
    </row>
    <row r="122" spans="34:122" ht="13.5" customHeight="1" x14ac:dyDescent="0.15"/>
    <row r="123" spans="34:122" ht="13.5" customHeight="1" x14ac:dyDescent="0.15"/>
    <row r="124" spans="34:122" ht="13.5" customHeight="1" x14ac:dyDescent="0.15"/>
    <row r="125" spans="34:122" ht="13.5" customHeight="1" x14ac:dyDescent="0.15">
      <c r="DR125" s="180" t="s">
        <v>182</v>
      </c>
    </row>
  </sheetData>
  <sheetProtection algorithmName="SHA-512" hashValue="EKwF1v4B+t66DpRLVKxtLtc+3GOdrQ///oa+xRw9L+Tz1yRC4pDWM0JAB3Uru1NNleUNJXx3is0Ui1pJWBKZ7Q==" saltValue="BCE3VJ6ww1Mmt7BMLp0/Ow=="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133</v>
      </c>
      <c r="G2" s="151"/>
      <c r="H2" s="152"/>
    </row>
    <row r="3" spans="1:8" x14ac:dyDescent="0.15">
      <c r="A3" s="148" t="s">
        <v>126</v>
      </c>
      <c r="B3" s="153"/>
      <c r="C3" s="154"/>
      <c r="D3" s="155">
        <v>52782</v>
      </c>
      <c r="E3" s="156"/>
      <c r="F3" s="157">
        <v>69185</v>
      </c>
      <c r="G3" s="158"/>
      <c r="H3" s="159"/>
    </row>
    <row r="4" spans="1:8" x14ac:dyDescent="0.15">
      <c r="A4" s="160"/>
      <c r="B4" s="161"/>
      <c r="C4" s="162"/>
      <c r="D4" s="163">
        <v>27247</v>
      </c>
      <c r="E4" s="164"/>
      <c r="F4" s="165">
        <v>38519</v>
      </c>
      <c r="G4" s="166"/>
      <c r="H4" s="167"/>
    </row>
    <row r="5" spans="1:8" x14ac:dyDescent="0.15">
      <c r="A5" s="148" t="s">
        <v>128</v>
      </c>
      <c r="B5" s="153"/>
      <c r="C5" s="154"/>
      <c r="D5" s="155">
        <v>74408</v>
      </c>
      <c r="E5" s="156"/>
      <c r="F5" s="157">
        <v>70166</v>
      </c>
      <c r="G5" s="158"/>
      <c r="H5" s="159"/>
    </row>
    <row r="6" spans="1:8" x14ac:dyDescent="0.15">
      <c r="A6" s="160"/>
      <c r="B6" s="161"/>
      <c r="C6" s="162"/>
      <c r="D6" s="163">
        <v>40734</v>
      </c>
      <c r="E6" s="164"/>
      <c r="F6" s="165">
        <v>36115</v>
      </c>
      <c r="G6" s="166"/>
      <c r="H6" s="167"/>
    </row>
    <row r="7" spans="1:8" x14ac:dyDescent="0.15">
      <c r="A7" s="148" t="s">
        <v>129</v>
      </c>
      <c r="B7" s="153"/>
      <c r="C7" s="154"/>
      <c r="D7" s="155">
        <v>81962</v>
      </c>
      <c r="E7" s="156"/>
      <c r="F7" s="157">
        <v>70329</v>
      </c>
      <c r="G7" s="158"/>
      <c r="H7" s="159"/>
    </row>
    <row r="8" spans="1:8" x14ac:dyDescent="0.15">
      <c r="A8" s="160"/>
      <c r="B8" s="161"/>
      <c r="C8" s="162"/>
      <c r="D8" s="163">
        <v>46596</v>
      </c>
      <c r="E8" s="164"/>
      <c r="F8" s="165">
        <v>39403</v>
      </c>
      <c r="G8" s="166"/>
      <c r="H8" s="167"/>
    </row>
    <row r="9" spans="1:8" x14ac:dyDescent="0.15">
      <c r="A9" s="148" t="s">
        <v>130</v>
      </c>
      <c r="B9" s="153"/>
      <c r="C9" s="154"/>
      <c r="D9" s="155">
        <v>78786</v>
      </c>
      <c r="E9" s="156"/>
      <c r="F9" s="157">
        <v>71871</v>
      </c>
      <c r="G9" s="158"/>
      <c r="H9" s="159"/>
    </row>
    <row r="10" spans="1:8" x14ac:dyDescent="0.15">
      <c r="A10" s="160"/>
      <c r="B10" s="161"/>
      <c r="C10" s="162"/>
      <c r="D10" s="163">
        <v>43671</v>
      </c>
      <c r="E10" s="164"/>
      <c r="F10" s="165">
        <v>38232</v>
      </c>
      <c r="G10" s="166"/>
      <c r="H10" s="167"/>
    </row>
    <row r="11" spans="1:8" x14ac:dyDescent="0.15">
      <c r="A11" s="148" t="s">
        <v>131</v>
      </c>
      <c r="B11" s="153"/>
      <c r="C11" s="154"/>
      <c r="D11" s="155">
        <v>76486</v>
      </c>
      <c r="E11" s="156"/>
      <c r="F11" s="157">
        <v>71807</v>
      </c>
      <c r="G11" s="158"/>
      <c r="H11" s="159"/>
    </row>
    <row r="12" spans="1:8" x14ac:dyDescent="0.15">
      <c r="A12" s="160"/>
      <c r="B12" s="161"/>
      <c r="C12" s="168"/>
      <c r="D12" s="163">
        <v>45370</v>
      </c>
      <c r="E12" s="164"/>
      <c r="F12" s="165">
        <v>37333</v>
      </c>
      <c r="G12" s="166"/>
      <c r="H12" s="167"/>
    </row>
    <row r="13" spans="1:8" x14ac:dyDescent="0.15">
      <c r="A13" s="148"/>
      <c r="B13" s="153"/>
      <c r="C13" s="169"/>
      <c r="D13" s="170">
        <v>72885</v>
      </c>
      <c r="E13" s="171"/>
      <c r="F13" s="172">
        <v>70672</v>
      </c>
      <c r="G13" s="173"/>
      <c r="H13" s="159"/>
    </row>
    <row r="14" spans="1:8" x14ac:dyDescent="0.15">
      <c r="A14" s="160"/>
      <c r="B14" s="161"/>
      <c r="C14" s="162"/>
      <c r="D14" s="163">
        <v>40724</v>
      </c>
      <c r="E14" s="164"/>
      <c r="F14" s="165">
        <v>37920</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3.14</v>
      </c>
      <c r="C19" s="174">
        <f>ROUND(VALUE(SUBSTITUTE(実質収支比率等に係る経年分析!G$48,"▲","-")),2)</f>
        <v>2.82</v>
      </c>
      <c r="D19" s="174">
        <f>ROUND(VALUE(SUBSTITUTE(実質収支比率等に係る経年分析!H$48,"▲","-")),2)</f>
        <v>2.4700000000000002</v>
      </c>
      <c r="E19" s="174">
        <f>ROUND(VALUE(SUBSTITUTE(実質収支比率等に係る経年分析!I$48,"▲","-")),2)</f>
        <v>7.11</v>
      </c>
      <c r="F19" s="174">
        <f>ROUND(VALUE(SUBSTITUTE(実質収支比率等に係る経年分析!J$48,"▲","-")),2)</f>
        <v>6.37</v>
      </c>
    </row>
    <row r="20" spans="1:11" x14ac:dyDescent="0.15">
      <c r="A20" s="174" t="s">
        <v>57</v>
      </c>
      <c r="B20" s="174">
        <f>ROUND(VALUE(SUBSTITUTE(実質収支比率等に係る経年分析!F$47,"▲","-")),2)</f>
        <v>24.53</v>
      </c>
      <c r="C20" s="174">
        <f>ROUND(VALUE(SUBSTITUTE(実質収支比率等に係る経年分析!G$47,"▲","-")),2)</f>
        <v>19.73</v>
      </c>
      <c r="D20" s="174">
        <f>ROUND(VALUE(SUBSTITUTE(実質収支比率等に係る経年分析!H$47,"▲","-")),2)</f>
        <v>21.06</v>
      </c>
      <c r="E20" s="174">
        <f>ROUND(VALUE(SUBSTITUTE(実質収支比率等に係る経年分析!I$47,"▲","-")),2)</f>
        <v>21.85</v>
      </c>
      <c r="F20" s="174">
        <f>ROUND(VALUE(SUBSTITUTE(実質収支比率等に係る経年分析!J$47,"▲","-")),2)</f>
        <v>26.56</v>
      </c>
    </row>
    <row r="21" spans="1:11" x14ac:dyDescent="0.15">
      <c r="A21" s="174" t="s">
        <v>58</v>
      </c>
      <c r="B21" s="174">
        <f>IF(ISNUMBER(VALUE(SUBSTITUTE(実質収支比率等に係る経年分析!F$49,"▲","-"))),ROUND(VALUE(SUBSTITUTE(実質収支比率等に係る経年分析!F$49,"▲","-")),2),NA())</f>
        <v>-1.71</v>
      </c>
      <c r="C21" s="174">
        <f>IF(ISNUMBER(VALUE(SUBSTITUTE(実質収支比率等に係る経年分析!G$49,"▲","-"))),ROUND(VALUE(SUBSTITUTE(実質収支比率等に係る経年分析!G$49,"▲","-")),2),NA())</f>
        <v>-5.47</v>
      </c>
      <c r="D21" s="174">
        <f>IF(ISNUMBER(VALUE(SUBSTITUTE(実質収支比率等に係る経年分析!H$49,"▲","-"))),ROUND(VALUE(SUBSTITUTE(実質収支比率等に係る経年分析!H$49,"▲","-")),2),NA())</f>
        <v>-0.28000000000000003</v>
      </c>
      <c r="E21" s="174">
        <f>IF(ISNUMBER(VALUE(SUBSTITUTE(実質収支比率等に係る経年分析!I$49,"▲","-"))),ROUND(VALUE(SUBSTITUTE(実質収支比率等に係る経年分析!I$49,"▲","-")),2),NA())</f>
        <v>4.78</v>
      </c>
      <c r="F21" s="174">
        <f>IF(ISNUMBER(VALUE(SUBSTITUTE(実質収支比率等に係る経年分析!J$49,"▲","-"))),ROUND(VALUE(SUBSTITUTE(実質収支比率等に係る経年分析!J$49,"▲","-")),2),NA())</f>
        <v>-0.95</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0.01</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住宅新築資金等貸付事業特別会計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15">
      <c r="A30" s="175" t="str">
        <f>IF(連結実質赤字比率に係る赤字・黒字の構成分析!C$40="",NA(),連結実質赤字比率に係る赤字・黒字の構成分析!C$40)</f>
        <v>給水施設事業特別会計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15">
      <c r="A31" s="175" t="str">
        <f>IF(連結実質赤字比率に係る赤字・黒字の構成分析!C$39="",NA(),連結実質赤字比率に係る赤字・黒字の構成分析!C$39)</f>
        <v>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0.01</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0.01</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0.01</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15">
      <c r="A32" s="175" t="str">
        <f>IF(連結実質赤字比率に係る赤字・黒字の構成分析!C$38="",NA(),連結実質赤字比率に係る赤字・黒字の構成分析!C$38)</f>
        <v>介護保険特別会計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0.3</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0.65</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0.69</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1.39</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1.22</v>
      </c>
    </row>
    <row r="33" spans="1:16" x14ac:dyDescent="0.15">
      <c r="A33" s="175" t="str">
        <f>IF(連結実質赤字比率に係る赤字・黒字の構成分析!C$37="",NA(),連結実質赤字比率に係る赤字・黒字の構成分析!C$37)</f>
        <v>国民健康保険特別会計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1.42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1.57</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1.79</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2.36</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2.75</v>
      </c>
    </row>
    <row r="34" spans="1:16" x14ac:dyDescent="0.15">
      <c r="A34" s="175" t="str">
        <f>IF(連結実質赤字比率に係る赤字・黒字の構成分析!C$36="",NA(),連結実質赤字比率に係る赤字・黒字の構成分析!C$36)</f>
        <v>下水道事業会計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1.1100000000000001</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1.79</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2.73</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3.24</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4.28</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3.14</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2.82</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2.46</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7.11</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6.37</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6.95</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7.56</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8.2799999999999994</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8.83</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9.61</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4672</v>
      </c>
      <c r="E42" s="176"/>
      <c r="F42" s="176"/>
      <c r="G42" s="176">
        <f>'実質公債費比率（分子）の構造'!L$52</f>
        <v>4519</v>
      </c>
      <c r="H42" s="176"/>
      <c r="I42" s="176"/>
      <c r="J42" s="176">
        <f>'実質公債費比率（分子）の構造'!M$52</f>
        <v>4244</v>
      </c>
      <c r="K42" s="176"/>
      <c r="L42" s="176"/>
      <c r="M42" s="176">
        <f>'実質公債費比率（分子）の構造'!N$52</f>
        <v>4138</v>
      </c>
      <c r="N42" s="176"/>
      <c r="O42" s="176"/>
      <c r="P42" s="176">
        <f>'実質公債費比率（分子）の構造'!O$52</f>
        <v>3945</v>
      </c>
    </row>
    <row r="43" spans="1:16" x14ac:dyDescent="0.15">
      <c r="A43" s="176" t="s">
        <v>66</v>
      </c>
      <c r="B43" s="176">
        <f>'実質公債費比率（分子）の構造'!K$51</f>
        <v>1</v>
      </c>
      <c r="C43" s="176"/>
      <c r="D43" s="176"/>
      <c r="E43" s="176">
        <f>'実質公債費比率（分子）の構造'!L$51</f>
        <v>1</v>
      </c>
      <c r="F43" s="176"/>
      <c r="G43" s="176"/>
      <c r="H43" s="176">
        <f>'実質公債費比率（分子）の構造'!M$51</f>
        <v>0</v>
      </c>
      <c r="I43" s="176"/>
      <c r="J43" s="176"/>
      <c r="K43" s="176">
        <f>'実質公債費比率（分子）の構造'!N$51</f>
        <v>0</v>
      </c>
      <c r="L43" s="176"/>
      <c r="M43" s="176"/>
      <c r="N43" s="176" t="str">
        <f>'実質公債費比率（分子）の構造'!O$51</f>
        <v>-</v>
      </c>
      <c r="O43" s="176"/>
      <c r="P43" s="176"/>
    </row>
    <row r="44" spans="1:16" x14ac:dyDescent="0.15">
      <c r="A44" s="176" t="s">
        <v>67</v>
      </c>
      <c r="B44" s="176">
        <f>'実質公債費比率（分子）の構造'!K$50</f>
        <v>2</v>
      </c>
      <c r="C44" s="176"/>
      <c r="D44" s="176"/>
      <c r="E44" s="176">
        <f>'実質公債費比率（分子）の構造'!L$50</f>
        <v>1</v>
      </c>
      <c r="F44" s="176"/>
      <c r="G44" s="176"/>
      <c r="H44" s="176">
        <f>'実質公債費比率（分子）の構造'!M$50</f>
        <v>1</v>
      </c>
      <c r="I44" s="176"/>
      <c r="J44" s="176"/>
      <c r="K44" s="176">
        <f>'実質公債費比率（分子）の構造'!N$50</f>
        <v>2</v>
      </c>
      <c r="L44" s="176"/>
      <c r="M44" s="176"/>
      <c r="N44" s="176">
        <f>'実質公債費比率（分子）の構造'!O$50</f>
        <v>13</v>
      </c>
      <c r="O44" s="176"/>
      <c r="P44" s="176"/>
    </row>
    <row r="45" spans="1:16" x14ac:dyDescent="0.15">
      <c r="A45" s="176" t="s">
        <v>68</v>
      </c>
      <c r="B45" s="176">
        <f>'実質公債費比率（分子）の構造'!K$49</f>
        <v>24</v>
      </c>
      <c r="C45" s="176"/>
      <c r="D45" s="176"/>
      <c r="E45" s="176">
        <f>'実質公債費比率（分子）の構造'!L$49</f>
        <v>26</v>
      </c>
      <c r="F45" s="176"/>
      <c r="G45" s="176"/>
      <c r="H45" s="176">
        <f>'実質公債費比率（分子）の構造'!M$49</f>
        <v>30</v>
      </c>
      <c r="I45" s="176"/>
      <c r="J45" s="176"/>
      <c r="K45" s="176">
        <f>'実質公債費比率（分子）の構造'!N$49</f>
        <v>33</v>
      </c>
      <c r="L45" s="176"/>
      <c r="M45" s="176"/>
      <c r="N45" s="176">
        <f>'実質公債費比率（分子）の構造'!O$49</f>
        <v>34</v>
      </c>
      <c r="O45" s="176"/>
      <c r="P45" s="176"/>
    </row>
    <row r="46" spans="1:16" x14ac:dyDescent="0.15">
      <c r="A46" s="176" t="s">
        <v>69</v>
      </c>
      <c r="B46" s="176">
        <f>'実質公債費比率（分子）の構造'!K$48</f>
        <v>615</v>
      </c>
      <c r="C46" s="176"/>
      <c r="D46" s="176"/>
      <c r="E46" s="176">
        <f>'実質公債費比率（分子）の構造'!L$48</f>
        <v>580</v>
      </c>
      <c r="F46" s="176"/>
      <c r="G46" s="176"/>
      <c r="H46" s="176">
        <f>'実質公債費比率（分子）の構造'!M$48</f>
        <v>602</v>
      </c>
      <c r="I46" s="176"/>
      <c r="J46" s="176"/>
      <c r="K46" s="176">
        <f>'実質公債費比率（分子）の構造'!N$48</f>
        <v>608</v>
      </c>
      <c r="L46" s="176"/>
      <c r="M46" s="176"/>
      <c r="N46" s="176">
        <f>'実質公債費比率（分子）の構造'!O$48</f>
        <v>591</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4838</v>
      </c>
      <c r="C49" s="176"/>
      <c r="D49" s="176"/>
      <c r="E49" s="176">
        <f>'実質公債費比率（分子）の構造'!L$45</f>
        <v>4538</v>
      </c>
      <c r="F49" s="176"/>
      <c r="G49" s="176"/>
      <c r="H49" s="176">
        <f>'実質公債費比率（分子）の構造'!M$45</f>
        <v>4283</v>
      </c>
      <c r="I49" s="176"/>
      <c r="J49" s="176"/>
      <c r="K49" s="176">
        <f>'実質公債費比率（分子）の構造'!N$45</f>
        <v>4366</v>
      </c>
      <c r="L49" s="176"/>
      <c r="M49" s="176"/>
      <c r="N49" s="176">
        <f>'実質公債費比率（分子）の構造'!O$45</f>
        <v>4382</v>
      </c>
      <c r="O49" s="176"/>
      <c r="P49" s="176"/>
    </row>
    <row r="50" spans="1:16" x14ac:dyDescent="0.15">
      <c r="A50" s="176" t="s">
        <v>73</v>
      </c>
      <c r="B50" s="176" t="e">
        <f>NA()</f>
        <v>#N/A</v>
      </c>
      <c r="C50" s="176">
        <f>IF(ISNUMBER('実質公債費比率（分子）の構造'!K$53),'実質公債費比率（分子）の構造'!K$53,NA())</f>
        <v>808</v>
      </c>
      <c r="D50" s="176" t="e">
        <f>NA()</f>
        <v>#N/A</v>
      </c>
      <c r="E50" s="176" t="e">
        <f>NA()</f>
        <v>#N/A</v>
      </c>
      <c r="F50" s="176">
        <f>IF(ISNUMBER('実質公債費比率（分子）の構造'!L$53),'実質公債費比率（分子）の構造'!L$53,NA())</f>
        <v>627</v>
      </c>
      <c r="G50" s="176" t="e">
        <f>NA()</f>
        <v>#N/A</v>
      </c>
      <c r="H50" s="176" t="e">
        <f>NA()</f>
        <v>#N/A</v>
      </c>
      <c r="I50" s="176">
        <f>IF(ISNUMBER('実質公債費比率（分子）の構造'!M$53),'実質公債費比率（分子）の構造'!M$53,NA())</f>
        <v>672</v>
      </c>
      <c r="J50" s="176" t="e">
        <f>NA()</f>
        <v>#N/A</v>
      </c>
      <c r="K50" s="176" t="e">
        <f>NA()</f>
        <v>#N/A</v>
      </c>
      <c r="L50" s="176">
        <f>IF(ISNUMBER('実質公債費比率（分子）の構造'!N$53),'実質公債費比率（分子）の構造'!N$53,NA())</f>
        <v>871</v>
      </c>
      <c r="M50" s="176" t="e">
        <f>NA()</f>
        <v>#N/A</v>
      </c>
      <c r="N50" s="176" t="e">
        <f>NA()</f>
        <v>#N/A</v>
      </c>
      <c r="O50" s="176">
        <f>IF(ISNUMBER('実質公債費比率（分子）の構造'!O$53),'実質公債費比率（分子）の構造'!O$53,NA())</f>
        <v>1075</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35209</v>
      </c>
      <c r="E56" s="175"/>
      <c r="F56" s="175"/>
      <c r="G56" s="175">
        <f>'将来負担比率（分子）の構造'!J$52</f>
        <v>34497</v>
      </c>
      <c r="H56" s="175"/>
      <c r="I56" s="175"/>
      <c r="J56" s="175">
        <f>'将来負担比率（分子）の構造'!K$52</f>
        <v>33778</v>
      </c>
      <c r="K56" s="175"/>
      <c r="L56" s="175"/>
      <c r="M56" s="175">
        <f>'将来負担比率（分子）の構造'!L$52</f>
        <v>32332</v>
      </c>
      <c r="N56" s="175"/>
      <c r="O56" s="175"/>
      <c r="P56" s="175">
        <f>'将来負担比率（分子）の構造'!M$52</f>
        <v>31681</v>
      </c>
    </row>
    <row r="57" spans="1:16" x14ac:dyDescent="0.15">
      <c r="A57" s="175" t="s">
        <v>44</v>
      </c>
      <c r="B57" s="175"/>
      <c r="C57" s="175"/>
      <c r="D57" s="175">
        <f>'将来負担比率（分子）の構造'!I$51</f>
        <v>3497</v>
      </c>
      <c r="E57" s="175"/>
      <c r="F57" s="175"/>
      <c r="G57" s="175">
        <f>'将来負担比率（分子）の構造'!J$51</f>
        <v>3049</v>
      </c>
      <c r="H57" s="175"/>
      <c r="I57" s="175"/>
      <c r="J57" s="175">
        <f>'将来負担比率（分子）の構造'!K$51</f>
        <v>3016</v>
      </c>
      <c r="K57" s="175"/>
      <c r="L57" s="175"/>
      <c r="M57" s="175">
        <f>'将来負担比率（分子）の構造'!L$51</f>
        <v>3226</v>
      </c>
      <c r="N57" s="175"/>
      <c r="O57" s="175"/>
      <c r="P57" s="175">
        <f>'将来負担比率（分子）の構造'!M$51</f>
        <v>3333</v>
      </c>
    </row>
    <row r="58" spans="1:16" x14ac:dyDescent="0.15">
      <c r="A58" s="175" t="s">
        <v>43</v>
      </c>
      <c r="B58" s="175"/>
      <c r="C58" s="175"/>
      <c r="D58" s="175">
        <f>'将来負担比率（分子）の構造'!I$50</f>
        <v>14021</v>
      </c>
      <c r="E58" s="175"/>
      <c r="F58" s="175"/>
      <c r="G58" s="175">
        <f>'将来負担比率（分子）の構造'!J$50</f>
        <v>12783</v>
      </c>
      <c r="H58" s="175"/>
      <c r="I58" s="175"/>
      <c r="J58" s="175">
        <f>'将来負担比率（分子）の構造'!K$50</f>
        <v>12536</v>
      </c>
      <c r="K58" s="175"/>
      <c r="L58" s="175"/>
      <c r="M58" s="175">
        <f>'将来負担比率（分子）の構造'!L$50</f>
        <v>13337</v>
      </c>
      <c r="N58" s="175"/>
      <c r="O58" s="175"/>
      <c r="P58" s="175">
        <f>'将来負担比率（分子）の構造'!M$50</f>
        <v>14670</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f>'将来負担比率（分子）の構造'!I$46</f>
        <v>1</v>
      </c>
      <c r="C61" s="175"/>
      <c r="D61" s="175"/>
      <c r="E61" s="175">
        <f>'将来負担比率（分子）の構造'!J$46</f>
        <v>2</v>
      </c>
      <c r="F61" s="175"/>
      <c r="G61" s="175"/>
      <c r="H61" s="175">
        <f>'将来負担比率（分子）の構造'!K$46</f>
        <v>3</v>
      </c>
      <c r="I61" s="175"/>
      <c r="J61" s="175"/>
      <c r="K61" s="175">
        <f>'将来負担比率（分子）の構造'!L$46</f>
        <v>1</v>
      </c>
      <c r="L61" s="175"/>
      <c r="M61" s="175"/>
      <c r="N61" s="175">
        <f>'将来負担比率（分子）の構造'!M$46</f>
        <v>2</v>
      </c>
      <c r="O61" s="175"/>
      <c r="P61" s="175"/>
    </row>
    <row r="62" spans="1:16" x14ac:dyDescent="0.15">
      <c r="A62" s="175" t="s">
        <v>37</v>
      </c>
      <c r="B62" s="175">
        <f>'将来負担比率（分子）の構造'!I$45</f>
        <v>4408</v>
      </c>
      <c r="C62" s="175"/>
      <c r="D62" s="175"/>
      <c r="E62" s="175">
        <f>'将来負担比率（分子）の構造'!J$45</f>
        <v>4081</v>
      </c>
      <c r="F62" s="175"/>
      <c r="G62" s="175"/>
      <c r="H62" s="175">
        <f>'将来負担比率（分子）の構造'!K$45</f>
        <v>3997</v>
      </c>
      <c r="I62" s="175"/>
      <c r="J62" s="175"/>
      <c r="K62" s="175">
        <f>'将来負担比率（分子）の構造'!L$45</f>
        <v>4047</v>
      </c>
      <c r="L62" s="175"/>
      <c r="M62" s="175"/>
      <c r="N62" s="175">
        <f>'将来負担比率（分子）の構造'!M$45</f>
        <v>4012</v>
      </c>
      <c r="O62" s="175"/>
      <c r="P62" s="175"/>
    </row>
    <row r="63" spans="1:16" x14ac:dyDescent="0.15">
      <c r="A63" s="175" t="s">
        <v>36</v>
      </c>
      <c r="B63" s="175">
        <f>'将来負担比率（分子）の構造'!I$44</f>
        <v>342</v>
      </c>
      <c r="C63" s="175"/>
      <c r="D63" s="175"/>
      <c r="E63" s="175">
        <f>'将来負担比率（分子）の構造'!J$44</f>
        <v>359</v>
      </c>
      <c r="F63" s="175"/>
      <c r="G63" s="175"/>
      <c r="H63" s="175">
        <f>'将来負担比率（分子）の構造'!K$44</f>
        <v>423</v>
      </c>
      <c r="I63" s="175"/>
      <c r="J63" s="175"/>
      <c r="K63" s="175">
        <f>'将来負担比率（分子）の構造'!L$44</f>
        <v>416</v>
      </c>
      <c r="L63" s="175"/>
      <c r="M63" s="175"/>
      <c r="N63" s="175">
        <f>'将来負担比率（分子）の構造'!M$44</f>
        <v>381</v>
      </c>
      <c r="O63" s="175"/>
      <c r="P63" s="175"/>
    </row>
    <row r="64" spans="1:16" x14ac:dyDescent="0.15">
      <c r="A64" s="175" t="s">
        <v>35</v>
      </c>
      <c r="B64" s="175">
        <f>'将来負担比率（分子）の構造'!I$43</f>
        <v>7494</v>
      </c>
      <c r="C64" s="175"/>
      <c r="D64" s="175"/>
      <c r="E64" s="175">
        <f>'将来負担比率（分子）の構造'!J$43</f>
        <v>6519</v>
      </c>
      <c r="F64" s="175"/>
      <c r="G64" s="175"/>
      <c r="H64" s="175">
        <f>'将来負担比率（分子）の構造'!K$43</f>
        <v>4706</v>
      </c>
      <c r="I64" s="175"/>
      <c r="J64" s="175"/>
      <c r="K64" s="175">
        <f>'将来負担比率（分子）の構造'!L$43</f>
        <v>5394</v>
      </c>
      <c r="L64" s="175"/>
      <c r="M64" s="175"/>
      <c r="N64" s="175">
        <f>'将来負担比率（分子）の構造'!M$43</f>
        <v>5874</v>
      </c>
      <c r="O64" s="175"/>
      <c r="P64" s="175"/>
    </row>
    <row r="65" spans="1:16" x14ac:dyDescent="0.15">
      <c r="A65" s="175" t="s">
        <v>34</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33</v>
      </c>
      <c r="B66" s="175">
        <f>'将来負担比率（分子）の構造'!I$41</f>
        <v>36205</v>
      </c>
      <c r="C66" s="175"/>
      <c r="D66" s="175"/>
      <c r="E66" s="175">
        <f>'将来負担比率（分子）の構造'!J$41</f>
        <v>35124</v>
      </c>
      <c r="F66" s="175"/>
      <c r="G66" s="175"/>
      <c r="H66" s="175">
        <f>'将来負担比率（分子）の構造'!K$41</f>
        <v>35888</v>
      </c>
      <c r="I66" s="175"/>
      <c r="J66" s="175"/>
      <c r="K66" s="175">
        <f>'将来負担比率（分子）の構造'!L$41</f>
        <v>35447</v>
      </c>
      <c r="L66" s="175"/>
      <c r="M66" s="175"/>
      <c r="N66" s="175">
        <f>'将来負担比率（分子）の構造'!M$41</f>
        <v>34332</v>
      </c>
      <c r="O66" s="175"/>
      <c r="P66" s="175"/>
    </row>
    <row r="67" spans="1:16" x14ac:dyDescent="0.15">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4420</v>
      </c>
      <c r="C72" s="179">
        <f>基金残高に係る経年分析!G55</f>
        <v>4733</v>
      </c>
      <c r="D72" s="179">
        <f>基金残高に係る経年分析!H55</f>
        <v>5545</v>
      </c>
    </row>
    <row r="73" spans="1:16" x14ac:dyDescent="0.15">
      <c r="A73" s="178" t="s">
        <v>80</v>
      </c>
      <c r="B73" s="179">
        <f>基金残高に係る経年分析!F56</f>
        <v>1771</v>
      </c>
      <c r="C73" s="179">
        <f>基金残高に係る経年分析!G56</f>
        <v>1776</v>
      </c>
      <c r="D73" s="179">
        <f>基金残高に係る経年分析!H56</f>
        <v>1780</v>
      </c>
    </row>
    <row r="74" spans="1:16" x14ac:dyDescent="0.15">
      <c r="A74" s="178" t="s">
        <v>81</v>
      </c>
      <c r="B74" s="179">
        <f>基金残高に係る経年分析!F57</f>
        <v>7556</v>
      </c>
      <c r="C74" s="179">
        <f>基金残高に係る経年分析!G57</f>
        <v>8057</v>
      </c>
      <c r="D74" s="179">
        <f>基金残高に係る経年分析!H57</f>
        <v>8337</v>
      </c>
    </row>
  </sheetData>
  <sheetProtection algorithmName="SHA-512" hashValue="CAfPPjSUWpLTnRDktaHt9CzQOkZuw4RdetN8AZSC8avCov/mnHs6e5oZWRf3536l93RurT5Ylnq9cF7aLHOjwQ==" saltValue="gCYY6fPc29BgIw8bMzc8P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55" zoomScaleNormal="100" zoomScaleSheetLayoutView="55" workbookViewId="0">
      <selection activeCell="CW12" sqref="CW12"/>
    </sheetView>
  </sheetViews>
  <sheetFormatPr defaultColWidth="0" defaultRowHeight="13.5" customHeight="1" zeroHeight="1" x14ac:dyDescent="0.15"/>
  <cols>
    <col min="1" max="116" width="2.625" style="181" customWidth="1"/>
    <col min="117" max="16384" width="9" style="180" hidden="1"/>
  </cols>
  <sheetData>
    <row r="1" spans="2:116" x14ac:dyDescent="0.15">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c r="CV1" s="180"/>
      <c r="CW1" s="180"/>
      <c r="CX1" s="180"/>
      <c r="CY1" s="180"/>
      <c r="CZ1" s="180"/>
      <c r="DA1" s="180"/>
      <c r="DB1" s="180"/>
      <c r="DC1" s="180"/>
      <c r="DD1" s="180"/>
      <c r="DE1" s="180"/>
      <c r="DF1" s="180"/>
      <c r="DG1" s="180"/>
      <c r="DH1" s="180"/>
      <c r="DI1" s="180"/>
      <c r="DJ1" s="180"/>
      <c r="DK1" s="180"/>
      <c r="DL1" s="180"/>
    </row>
    <row r="2" spans="2:116" x14ac:dyDescent="0.15"/>
    <row r="3" spans="2:116" x14ac:dyDescent="0.15"/>
    <row r="4" spans="2:116" x14ac:dyDescent="0.15">
      <c r="R4" s="180"/>
      <c r="S4" s="180"/>
      <c r="T4" s="180"/>
      <c r="U4" s="180"/>
      <c r="V4" s="180"/>
      <c r="W4" s="180"/>
      <c r="X4" s="180"/>
      <c r="Y4" s="180"/>
      <c r="Z4" s="180"/>
      <c r="AA4" s="180"/>
      <c r="AB4" s="180"/>
      <c r="AC4" s="180"/>
      <c r="AD4" s="180"/>
      <c r="AE4" s="180"/>
      <c r="AF4" s="180"/>
      <c r="AG4" s="180"/>
      <c r="AH4" s="180"/>
      <c r="AI4" s="180"/>
      <c r="AJ4" s="180"/>
      <c r="AK4" s="180"/>
      <c r="AL4" s="180"/>
      <c r="AM4" s="180"/>
      <c r="AN4" s="180"/>
      <c r="AO4" s="180"/>
      <c r="AP4" s="180"/>
      <c r="AQ4" s="180"/>
      <c r="AR4" s="180"/>
      <c r="AS4" s="180"/>
      <c r="AT4" s="180"/>
      <c r="AU4" s="180"/>
      <c r="AV4" s="180"/>
      <c r="AW4" s="180"/>
      <c r="AX4" s="180"/>
      <c r="AY4" s="180"/>
      <c r="AZ4" s="180"/>
      <c r="BA4" s="180"/>
      <c r="BB4" s="180"/>
      <c r="BC4" s="180"/>
      <c r="BD4" s="180"/>
      <c r="BE4" s="180"/>
      <c r="BF4" s="180"/>
      <c r="BG4" s="180"/>
      <c r="BH4" s="180"/>
      <c r="BI4" s="180"/>
      <c r="BJ4" s="180"/>
      <c r="BK4" s="180"/>
      <c r="BL4" s="180"/>
      <c r="BM4" s="180"/>
      <c r="BN4" s="180"/>
      <c r="BO4" s="180"/>
      <c r="BP4" s="180"/>
      <c r="BQ4" s="180"/>
      <c r="BR4" s="180"/>
      <c r="BS4" s="180"/>
      <c r="BT4" s="180"/>
      <c r="BU4" s="180"/>
      <c r="BV4" s="180"/>
      <c r="BW4" s="180"/>
      <c r="BX4" s="180"/>
      <c r="BY4" s="180"/>
      <c r="BZ4" s="180"/>
      <c r="CA4" s="180"/>
      <c r="CB4" s="180"/>
      <c r="CC4" s="180"/>
      <c r="CD4" s="180"/>
      <c r="CE4" s="180"/>
      <c r="CF4" s="180"/>
      <c r="CG4" s="180"/>
      <c r="CH4" s="180"/>
      <c r="CI4" s="180"/>
      <c r="CJ4" s="180"/>
      <c r="CK4" s="180"/>
      <c r="CL4" s="180"/>
      <c r="CM4" s="180"/>
      <c r="CN4" s="180"/>
      <c r="CO4" s="180"/>
      <c r="CP4" s="180"/>
      <c r="CQ4" s="180"/>
      <c r="CR4" s="180"/>
      <c r="CS4" s="180"/>
      <c r="CT4" s="180"/>
      <c r="CU4" s="180"/>
      <c r="CV4" s="180"/>
      <c r="CW4" s="180"/>
      <c r="CX4" s="180"/>
      <c r="CY4" s="180"/>
      <c r="CZ4" s="180"/>
      <c r="DA4" s="180"/>
      <c r="DB4" s="180"/>
      <c r="DC4" s="180"/>
      <c r="DD4" s="180"/>
      <c r="DE4" s="180"/>
      <c r="DF4" s="180"/>
      <c r="DG4" s="180"/>
      <c r="DH4" s="180"/>
      <c r="DI4" s="180"/>
      <c r="DJ4" s="180"/>
      <c r="DK4" s="180"/>
      <c r="DL4" s="180"/>
    </row>
    <row r="5" spans="2:116" x14ac:dyDescent="0.15">
      <c r="R5" s="180"/>
      <c r="S5" s="180"/>
      <c r="T5" s="180"/>
      <c r="U5" s="180"/>
      <c r="V5" s="180"/>
      <c r="W5" s="180"/>
      <c r="X5" s="180"/>
      <c r="Y5" s="180"/>
      <c r="Z5" s="180"/>
      <c r="AA5" s="180"/>
      <c r="AB5" s="180"/>
      <c r="AC5" s="180"/>
      <c r="AD5" s="180"/>
      <c r="AE5" s="180"/>
      <c r="AF5" s="180"/>
      <c r="AG5" s="180"/>
      <c r="AH5" s="180"/>
      <c r="AI5" s="180"/>
      <c r="AJ5" s="180"/>
      <c r="AK5" s="180"/>
      <c r="AL5" s="180"/>
      <c r="AM5" s="180"/>
      <c r="AN5" s="180"/>
      <c r="AO5" s="180"/>
      <c r="AP5" s="180"/>
      <c r="AQ5" s="180"/>
      <c r="AR5" s="180"/>
      <c r="AS5" s="180"/>
      <c r="AT5" s="180"/>
      <c r="AU5" s="180"/>
      <c r="AV5" s="180"/>
      <c r="AW5" s="180"/>
      <c r="AX5" s="180"/>
      <c r="AY5" s="180"/>
      <c r="AZ5" s="180"/>
      <c r="BA5" s="180"/>
      <c r="BB5" s="180"/>
      <c r="BC5" s="180"/>
      <c r="BD5" s="180"/>
      <c r="BE5" s="180"/>
      <c r="BF5" s="180"/>
      <c r="BG5" s="180"/>
      <c r="BH5" s="180"/>
      <c r="BI5" s="180"/>
      <c r="BJ5" s="180"/>
      <c r="BK5" s="180"/>
      <c r="BL5" s="180"/>
      <c r="BM5" s="180"/>
      <c r="BN5" s="180"/>
      <c r="BO5" s="180"/>
      <c r="BP5" s="180"/>
      <c r="BQ5" s="180"/>
      <c r="BR5" s="180"/>
      <c r="BS5" s="180"/>
      <c r="BT5" s="180"/>
      <c r="BU5" s="180"/>
      <c r="BV5" s="180"/>
      <c r="BW5" s="180"/>
      <c r="BX5" s="180"/>
      <c r="BY5" s="180"/>
      <c r="BZ5" s="180"/>
      <c r="CA5" s="180"/>
      <c r="CB5" s="180"/>
      <c r="CC5" s="180"/>
      <c r="CD5" s="180"/>
      <c r="CE5" s="180"/>
      <c r="CF5" s="180"/>
      <c r="CG5" s="180"/>
      <c r="CH5" s="180"/>
      <c r="CI5" s="180"/>
      <c r="CJ5" s="180"/>
      <c r="CK5" s="180"/>
      <c r="CL5" s="180"/>
      <c r="CM5" s="180"/>
      <c r="CN5" s="180"/>
      <c r="CO5" s="180"/>
      <c r="CP5" s="180"/>
      <c r="CQ5" s="180"/>
      <c r="CR5" s="180"/>
      <c r="CS5" s="180"/>
      <c r="CT5" s="180"/>
      <c r="CU5" s="180"/>
      <c r="CV5" s="180"/>
      <c r="CW5" s="180"/>
      <c r="CX5" s="180"/>
      <c r="CY5" s="180"/>
      <c r="CZ5" s="180"/>
      <c r="DA5" s="180"/>
      <c r="DB5" s="180"/>
      <c r="DC5" s="180"/>
      <c r="DD5" s="180"/>
      <c r="DE5" s="180"/>
      <c r="DF5" s="180"/>
      <c r="DG5" s="180"/>
      <c r="DH5" s="180"/>
      <c r="DI5" s="180"/>
      <c r="DJ5" s="180"/>
      <c r="DK5" s="180"/>
      <c r="DL5" s="18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180"/>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0"/>
      <c r="AL18" s="180"/>
      <c r="AM18" s="180"/>
      <c r="AN18" s="180"/>
      <c r="AO18" s="180"/>
      <c r="AP18" s="180"/>
      <c r="AQ18" s="180"/>
      <c r="AR18" s="180"/>
      <c r="AS18" s="180"/>
      <c r="AT18" s="180"/>
      <c r="AU18" s="180"/>
      <c r="AV18" s="180"/>
      <c r="AW18" s="180"/>
      <c r="AX18" s="180"/>
      <c r="AY18" s="180"/>
      <c r="AZ18" s="180"/>
      <c r="BA18" s="180"/>
      <c r="BB18" s="180"/>
      <c r="BC18" s="180"/>
      <c r="BD18" s="180"/>
      <c r="BE18" s="180"/>
      <c r="BF18" s="180"/>
      <c r="BG18" s="180"/>
      <c r="BH18" s="180"/>
      <c r="BI18" s="180"/>
      <c r="BJ18" s="180"/>
      <c r="BK18" s="180"/>
      <c r="BL18" s="180"/>
      <c r="BM18" s="180"/>
      <c r="BN18" s="180"/>
      <c r="BO18" s="180"/>
      <c r="BP18" s="180"/>
      <c r="BQ18" s="180"/>
      <c r="BR18" s="180"/>
      <c r="BS18" s="180"/>
      <c r="BT18" s="180"/>
      <c r="BU18" s="180"/>
      <c r="BV18" s="180"/>
      <c r="BW18" s="180"/>
      <c r="BX18" s="180"/>
      <c r="BY18" s="180"/>
      <c r="BZ18" s="180"/>
      <c r="CA18" s="180"/>
      <c r="CB18" s="180"/>
      <c r="CC18" s="180"/>
      <c r="CD18" s="180"/>
      <c r="CE18" s="180"/>
      <c r="CF18" s="180"/>
      <c r="CG18" s="180"/>
      <c r="CH18" s="180"/>
      <c r="CI18" s="180"/>
      <c r="CJ18" s="180"/>
      <c r="CK18" s="180"/>
      <c r="CL18" s="180"/>
      <c r="CM18" s="180"/>
      <c r="CN18" s="180"/>
      <c r="CO18" s="180"/>
      <c r="CP18" s="180"/>
      <c r="CQ18" s="180"/>
      <c r="CR18" s="180"/>
      <c r="CS18" s="180"/>
      <c r="CT18" s="180"/>
      <c r="CU18" s="180"/>
      <c r="CV18" s="180"/>
      <c r="CW18" s="180"/>
      <c r="CX18" s="180"/>
      <c r="CY18" s="180"/>
      <c r="CZ18" s="180"/>
      <c r="DA18" s="180"/>
      <c r="DB18" s="180"/>
      <c r="DC18" s="180"/>
      <c r="DD18" s="180"/>
      <c r="DE18" s="180"/>
      <c r="DF18" s="180"/>
      <c r="DG18" s="180"/>
      <c r="DH18" s="180"/>
      <c r="DI18" s="180"/>
      <c r="DJ18" s="180"/>
      <c r="DK18" s="180"/>
      <c r="DL18" s="180"/>
    </row>
    <row r="19" spans="9:116" x14ac:dyDescent="0.15"/>
    <row r="20" spans="9:116" x14ac:dyDescent="0.15"/>
    <row r="21" spans="9:116" x14ac:dyDescent="0.15">
      <c r="DL21" s="180"/>
    </row>
    <row r="22" spans="9:116" x14ac:dyDescent="0.15">
      <c r="DI22" s="180"/>
      <c r="DJ22" s="180"/>
      <c r="DK22" s="180"/>
      <c r="DL22" s="180"/>
    </row>
    <row r="23" spans="9:116" x14ac:dyDescent="0.15">
      <c r="CY23" s="180"/>
      <c r="CZ23" s="180"/>
      <c r="DA23" s="180"/>
      <c r="DB23" s="180"/>
      <c r="DC23" s="180"/>
      <c r="DD23" s="180"/>
      <c r="DE23" s="180"/>
      <c r="DF23" s="180"/>
      <c r="DG23" s="180"/>
      <c r="DH23" s="180"/>
      <c r="DI23" s="180"/>
      <c r="DJ23" s="180"/>
      <c r="DK23" s="180"/>
      <c r="DL23" s="18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180"/>
      <c r="DA35" s="180"/>
      <c r="DB35" s="180"/>
      <c r="DC35" s="180"/>
      <c r="DD35" s="180"/>
      <c r="DE35" s="180"/>
      <c r="DF35" s="180"/>
      <c r="DG35" s="180"/>
      <c r="DH35" s="180"/>
      <c r="DI35" s="180"/>
      <c r="DJ35" s="180"/>
      <c r="DK35" s="180"/>
      <c r="DL35" s="180"/>
    </row>
    <row r="36" spans="15:116" x14ac:dyDescent="0.15"/>
    <row r="37" spans="15:116" x14ac:dyDescent="0.15">
      <c r="DL37" s="180"/>
    </row>
    <row r="38" spans="15:116" x14ac:dyDescent="0.15">
      <c r="DI38" s="180"/>
      <c r="DJ38" s="180"/>
      <c r="DK38" s="180"/>
      <c r="DL38" s="180"/>
    </row>
    <row r="39" spans="15:116" x14ac:dyDescent="0.15"/>
    <row r="40" spans="15:116" x14ac:dyDescent="0.15"/>
    <row r="41" spans="15:116" x14ac:dyDescent="0.15"/>
    <row r="42" spans="15:116" x14ac:dyDescent="0.15"/>
    <row r="43" spans="15:116" x14ac:dyDescent="0.15">
      <c r="O43" s="180"/>
      <c r="P43" s="180"/>
      <c r="Q43" s="180"/>
      <c r="R43" s="180"/>
      <c r="S43" s="180"/>
      <c r="T43" s="180"/>
      <c r="U43" s="180"/>
      <c r="V43" s="180"/>
      <c r="W43" s="180"/>
      <c r="X43" s="180"/>
      <c r="Y43" s="180"/>
      <c r="Z43" s="180"/>
      <c r="AA43" s="180"/>
      <c r="AB43" s="180"/>
      <c r="AC43" s="180"/>
      <c r="AD43" s="180"/>
      <c r="AE43" s="180"/>
      <c r="AF43" s="180"/>
      <c r="AG43" s="180"/>
      <c r="AH43" s="180"/>
      <c r="AI43" s="180"/>
      <c r="AJ43" s="180"/>
      <c r="AK43" s="180"/>
      <c r="AL43" s="180"/>
      <c r="AM43" s="180"/>
      <c r="AN43" s="180"/>
      <c r="AO43" s="180"/>
      <c r="AP43" s="180"/>
      <c r="AQ43" s="180"/>
      <c r="AR43" s="180"/>
      <c r="AS43" s="180"/>
      <c r="AT43" s="180"/>
      <c r="AU43" s="180"/>
      <c r="AV43" s="180"/>
      <c r="AW43" s="180"/>
      <c r="AX43" s="180"/>
      <c r="AY43" s="180"/>
      <c r="AZ43" s="180"/>
      <c r="BA43" s="180"/>
      <c r="BB43" s="180"/>
      <c r="BC43" s="180"/>
      <c r="BD43" s="180"/>
      <c r="BE43" s="180"/>
      <c r="BF43" s="180"/>
      <c r="BG43" s="180"/>
      <c r="BH43" s="180"/>
      <c r="BI43" s="180"/>
      <c r="BJ43" s="180"/>
      <c r="BK43" s="180"/>
      <c r="BL43" s="180"/>
      <c r="BM43" s="180"/>
      <c r="BN43" s="180"/>
      <c r="BO43" s="180"/>
      <c r="BP43" s="180"/>
      <c r="BQ43" s="180"/>
      <c r="BR43" s="180"/>
      <c r="BS43" s="180"/>
      <c r="BT43" s="180"/>
      <c r="BU43" s="180"/>
      <c r="BV43" s="180"/>
      <c r="BW43" s="180"/>
      <c r="BX43" s="180"/>
      <c r="BY43" s="180"/>
      <c r="BZ43" s="180"/>
      <c r="CA43" s="180"/>
      <c r="CB43" s="180"/>
      <c r="CC43" s="180"/>
      <c r="CD43" s="180"/>
      <c r="CE43" s="180"/>
      <c r="CF43" s="180"/>
      <c r="CG43" s="180"/>
      <c r="CH43" s="180"/>
      <c r="CI43" s="180"/>
      <c r="CJ43" s="180"/>
      <c r="CK43" s="180"/>
      <c r="CL43" s="180"/>
      <c r="CM43" s="180"/>
      <c r="CN43" s="180"/>
      <c r="CO43" s="180"/>
      <c r="CP43" s="180"/>
      <c r="CQ43" s="180"/>
      <c r="CR43" s="180"/>
      <c r="CS43" s="180"/>
      <c r="CT43" s="180"/>
      <c r="CU43" s="180"/>
      <c r="CV43" s="180"/>
      <c r="CW43" s="180"/>
      <c r="CX43" s="180"/>
      <c r="CY43" s="180"/>
      <c r="CZ43" s="180"/>
      <c r="DA43" s="180"/>
      <c r="DB43" s="180"/>
      <c r="DC43" s="180"/>
      <c r="DD43" s="180"/>
      <c r="DE43" s="180"/>
      <c r="DF43" s="180"/>
      <c r="DG43" s="180"/>
      <c r="DH43" s="180"/>
      <c r="DI43" s="180"/>
      <c r="DJ43" s="180"/>
      <c r="DK43" s="180"/>
      <c r="DL43" s="180"/>
    </row>
    <row r="44" spans="15:116" x14ac:dyDescent="0.15">
      <c r="DL44" s="180"/>
    </row>
    <row r="45" spans="15:116" x14ac:dyDescent="0.15"/>
    <row r="46" spans="15:116" x14ac:dyDescent="0.15">
      <c r="DA46" s="180"/>
      <c r="DB46" s="180"/>
      <c r="DC46" s="180"/>
      <c r="DD46" s="180"/>
      <c r="DE46" s="180"/>
      <c r="DF46" s="180"/>
      <c r="DG46" s="180"/>
      <c r="DH46" s="180"/>
      <c r="DI46" s="180"/>
      <c r="DJ46" s="180"/>
      <c r="DK46" s="180"/>
      <c r="DL46" s="180"/>
    </row>
    <row r="47" spans="15:116" x14ac:dyDescent="0.15"/>
    <row r="48" spans="15:116" x14ac:dyDescent="0.15"/>
    <row r="49" spans="104:116" x14ac:dyDescent="0.15"/>
    <row r="50" spans="104:116" x14ac:dyDescent="0.15">
      <c r="CZ50" s="180"/>
      <c r="DA50" s="180"/>
      <c r="DB50" s="180"/>
      <c r="DC50" s="180"/>
      <c r="DD50" s="180"/>
      <c r="DE50" s="180"/>
      <c r="DF50" s="180"/>
      <c r="DG50" s="180"/>
      <c r="DH50" s="180"/>
      <c r="DI50" s="180"/>
      <c r="DJ50" s="180"/>
      <c r="DK50" s="180"/>
      <c r="DL50" s="180"/>
    </row>
    <row r="51" spans="104:116" x14ac:dyDescent="0.15"/>
    <row r="52" spans="104:116" x14ac:dyDescent="0.15"/>
    <row r="53" spans="104:116" x14ac:dyDescent="0.15">
      <c r="DL53" s="18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180"/>
      <c r="DD67" s="180"/>
      <c r="DE67" s="180"/>
      <c r="DF67" s="180"/>
      <c r="DG67" s="180"/>
      <c r="DH67" s="180"/>
      <c r="DI67" s="180"/>
      <c r="DJ67" s="180"/>
      <c r="DK67" s="180"/>
      <c r="DL67" s="18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JMAf3GO3hVqkle0vDsh1npHhI7ZXqsQUKIqV8MS5X8/DKHyMRP0vKxhMIdZYIHOBHdVG9xFOWF2fep9QWNnFIw==" saltValue="/XrLYEg9jSP558MEGbNsPw=="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22" workbookViewId="0">
      <selection activeCell="CW12" sqref="CW12:DA12"/>
    </sheetView>
  </sheetViews>
  <sheetFormatPr defaultColWidth="0" defaultRowHeight="13.5" customHeight="1" zeroHeight="1" x14ac:dyDescent="0.15"/>
  <cols>
    <col min="1" max="36" width="2.5" style="182" customWidth="1"/>
    <col min="37" max="44" width="17" style="182" customWidth="1"/>
    <col min="45" max="45" width="6.125" style="189" customWidth="1"/>
    <col min="46" max="46" width="3" style="187" customWidth="1"/>
    <col min="47" max="47" width="19.125" style="182" hidden="1" customWidth="1"/>
    <col min="48" max="52" width="12.625" style="182" hidden="1" customWidth="1"/>
    <col min="53" max="16384" width="8.625" style="182" hidden="1"/>
  </cols>
  <sheetData>
    <row r="1" spans="1:46" x14ac:dyDescent="0.15">
      <c r="AS1" s="183"/>
      <c r="AT1" s="183"/>
    </row>
    <row r="2" spans="1:46" x14ac:dyDescent="0.15">
      <c r="AS2" s="183"/>
      <c r="AT2" s="183"/>
    </row>
    <row r="3" spans="1:46" x14ac:dyDescent="0.15">
      <c r="AS3" s="183"/>
      <c r="AT3" s="183"/>
    </row>
    <row r="4" spans="1:46" x14ac:dyDescent="0.15">
      <c r="AS4" s="183"/>
      <c r="AT4" s="183"/>
    </row>
    <row r="5" spans="1:46" ht="17.25" x14ac:dyDescent="0.15">
      <c r="A5" s="184" t="s">
        <v>84</v>
      </c>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c r="AJ5" s="185"/>
      <c r="AK5" s="185"/>
      <c r="AL5" s="185"/>
      <c r="AM5" s="185"/>
      <c r="AN5" s="185"/>
      <c r="AO5" s="185"/>
      <c r="AP5" s="185"/>
      <c r="AQ5" s="185"/>
      <c r="AR5" s="185"/>
      <c r="AS5" s="186"/>
    </row>
    <row r="6" spans="1:46" x14ac:dyDescent="0.15">
      <c r="A6" s="187"/>
      <c r="B6" s="183"/>
      <c r="C6" s="183"/>
      <c r="D6" s="183"/>
      <c r="E6" s="183"/>
      <c r="F6" s="183"/>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8" t="s">
        <v>85</v>
      </c>
      <c r="AL6" s="188"/>
      <c r="AM6" s="188"/>
      <c r="AN6" s="188"/>
      <c r="AO6" s="183"/>
      <c r="AP6" s="183"/>
      <c r="AQ6" s="183"/>
      <c r="AR6" s="183"/>
    </row>
    <row r="7" spans="1:46" ht="13.5" customHeight="1" x14ac:dyDescent="0.15">
      <c r="A7" s="187"/>
      <c r="B7" s="183"/>
      <c r="C7" s="183"/>
      <c r="D7" s="183"/>
      <c r="E7" s="183"/>
      <c r="F7" s="183"/>
      <c r="G7" s="183"/>
      <c r="H7" s="183"/>
      <c r="I7" s="183"/>
      <c r="J7" s="183"/>
      <c r="K7" s="183"/>
      <c r="L7" s="183"/>
      <c r="M7" s="183"/>
      <c r="N7" s="183"/>
      <c r="O7" s="183"/>
      <c r="P7" s="183"/>
      <c r="Q7" s="183"/>
      <c r="R7" s="183"/>
      <c r="S7" s="183"/>
      <c r="T7" s="183"/>
      <c r="U7" s="183"/>
      <c r="V7" s="183"/>
      <c r="W7" s="183"/>
      <c r="X7" s="183"/>
      <c r="Y7" s="183"/>
      <c r="Z7" s="183"/>
      <c r="AA7" s="183"/>
      <c r="AB7" s="183"/>
      <c r="AC7" s="183"/>
      <c r="AD7" s="183"/>
      <c r="AE7" s="183"/>
      <c r="AF7" s="183"/>
      <c r="AG7" s="183"/>
      <c r="AH7" s="183"/>
      <c r="AI7" s="183"/>
      <c r="AJ7" s="183"/>
      <c r="AK7" s="190"/>
      <c r="AL7" s="191"/>
      <c r="AM7" s="191"/>
      <c r="AN7" s="192"/>
      <c r="AO7" s="286" t="s">
        <v>86</v>
      </c>
      <c r="AP7" s="193"/>
      <c r="AQ7" s="194" t="s">
        <v>87</v>
      </c>
      <c r="AR7" s="195"/>
    </row>
    <row r="8" spans="1:46" x14ac:dyDescent="0.15">
      <c r="A8" s="187"/>
      <c r="B8" s="183"/>
      <c r="C8" s="183"/>
      <c r="D8" s="183"/>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c r="AK8" s="196"/>
      <c r="AL8" s="197"/>
      <c r="AM8" s="197"/>
      <c r="AN8" s="198"/>
      <c r="AO8" s="287"/>
      <c r="AP8" s="199" t="s">
        <v>88</v>
      </c>
      <c r="AQ8" s="200" t="s">
        <v>89</v>
      </c>
      <c r="AR8" s="201" t="s">
        <v>90</v>
      </c>
    </row>
    <row r="9" spans="1:46" x14ac:dyDescent="0.15">
      <c r="A9" s="187"/>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288" t="s">
        <v>91</v>
      </c>
      <c r="AL9" s="289"/>
      <c r="AM9" s="289"/>
      <c r="AN9" s="290"/>
      <c r="AO9" s="202">
        <v>5639328</v>
      </c>
      <c r="AP9" s="202">
        <v>90840</v>
      </c>
      <c r="AQ9" s="203">
        <v>86855</v>
      </c>
      <c r="AR9" s="204">
        <v>4.5999999999999996</v>
      </c>
    </row>
    <row r="10" spans="1:46" ht="13.5" customHeight="1" x14ac:dyDescent="0.15">
      <c r="A10" s="187"/>
      <c r="B10" s="183"/>
      <c r="C10" s="183"/>
      <c r="D10" s="183"/>
      <c r="E10" s="183"/>
      <c r="F10" s="183"/>
      <c r="G10" s="183"/>
      <c r="H10" s="183"/>
      <c r="I10" s="183"/>
      <c r="J10" s="183"/>
      <c r="K10" s="183"/>
      <c r="L10" s="183"/>
      <c r="M10" s="183"/>
      <c r="N10" s="183"/>
      <c r="O10" s="183"/>
      <c r="P10" s="183"/>
      <c r="Q10" s="183"/>
      <c r="R10" s="183"/>
      <c r="S10" s="183"/>
      <c r="T10" s="183"/>
      <c r="U10" s="183"/>
      <c r="V10" s="183"/>
      <c r="W10" s="183"/>
      <c r="X10" s="183"/>
      <c r="Y10" s="183"/>
      <c r="Z10" s="183"/>
      <c r="AA10" s="183"/>
      <c r="AB10" s="183"/>
      <c r="AC10" s="183"/>
      <c r="AD10" s="183"/>
      <c r="AE10" s="183"/>
      <c r="AF10" s="183"/>
      <c r="AG10" s="183"/>
      <c r="AH10" s="183"/>
      <c r="AI10" s="183"/>
      <c r="AJ10" s="183"/>
      <c r="AK10" s="288" t="s">
        <v>92</v>
      </c>
      <c r="AL10" s="289"/>
      <c r="AM10" s="289"/>
      <c r="AN10" s="290"/>
      <c r="AO10" s="205">
        <v>526862</v>
      </c>
      <c r="AP10" s="205">
        <v>8487</v>
      </c>
      <c r="AQ10" s="206">
        <v>6847</v>
      </c>
      <c r="AR10" s="207">
        <v>24</v>
      </c>
    </row>
    <row r="11" spans="1:46" ht="13.5" customHeight="1" x14ac:dyDescent="0.15">
      <c r="A11" s="187"/>
      <c r="B11" s="183"/>
      <c r="C11" s="183"/>
      <c r="D11" s="183"/>
      <c r="E11" s="183"/>
      <c r="F11" s="183"/>
      <c r="G11" s="183"/>
      <c r="H11" s="183"/>
      <c r="I11" s="183"/>
      <c r="J11" s="183"/>
      <c r="K11" s="183"/>
      <c r="L11" s="183"/>
      <c r="M11" s="183"/>
      <c r="N11" s="183"/>
      <c r="O11" s="183"/>
      <c r="P11" s="183"/>
      <c r="Q11" s="183"/>
      <c r="R11" s="183"/>
      <c r="S11" s="183"/>
      <c r="T11" s="183"/>
      <c r="U11" s="183"/>
      <c r="V11" s="183"/>
      <c r="W11" s="183"/>
      <c r="X11" s="183"/>
      <c r="Y11" s="183"/>
      <c r="Z11" s="183"/>
      <c r="AA11" s="183"/>
      <c r="AB11" s="183"/>
      <c r="AC11" s="183"/>
      <c r="AD11" s="183"/>
      <c r="AE11" s="183"/>
      <c r="AF11" s="183"/>
      <c r="AG11" s="183"/>
      <c r="AH11" s="183"/>
      <c r="AI11" s="183"/>
      <c r="AJ11" s="183"/>
      <c r="AK11" s="288" t="s">
        <v>93</v>
      </c>
      <c r="AL11" s="289"/>
      <c r="AM11" s="289"/>
      <c r="AN11" s="290"/>
      <c r="AO11" s="205">
        <v>7487</v>
      </c>
      <c r="AP11" s="205">
        <v>121</v>
      </c>
      <c r="AQ11" s="206">
        <v>1522</v>
      </c>
      <c r="AR11" s="207">
        <v>-92</v>
      </c>
    </row>
    <row r="12" spans="1:46" ht="13.5" customHeight="1" x14ac:dyDescent="0.15">
      <c r="A12" s="187"/>
      <c r="B12" s="183"/>
      <c r="C12" s="183"/>
      <c r="D12" s="183"/>
      <c r="E12" s="183"/>
      <c r="F12" s="183"/>
      <c r="G12" s="183"/>
      <c r="H12" s="183"/>
      <c r="I12" s="183"/>
      <c r="J12" s="183"/>
      <c r="K12" s="183"/>
      <c r="L12" s="183"/>
      <c r="M12" s="183"/>
      <c r="N12" s="183"/>
      <c r="O12" s="183"/>
      <c r="P12" s="183"/>
      <c r="Q12" s="183"/>
      <c r="R12" s="183"/>
      <c r="S12" s="183"/>
      <c r="T12" s="183"/>
      <c r="U12" s="183"/>
      <c r="V12" s="183"/>
      <c r="W12" s="183"/>
      <c r="X12" s="183"/>
      <c r="Y12" s="183"/>
      <c r="Z12" s="183"/>
      <c r="AA12" s="183"/>
      <c r="AB12" s="183"/>
      <c r="AC12" s="183"/>
      <c r="AD12" s="183"/>
      <c r="AE12" s="183"/>
      <c r="AF12" s="183"/>
      <c r="AG12" s="183"/>
      <c r="AH12" s="183"/>
      <c r="AI12" s="183"/>
      <c r="AJ12" s="183"/>
      <c r="AK12" s="288" t="s">
        <v>94</v>
      </c>
      <c r="AL12" s="289"/>
      <c r="AM12" s="289"/>
      <c r="AN12" s="290"/>
      <c r="AO12" s="205" t="s">
        <v>95</v>
      </c>
      <c r="AP12" s="205" t="s">
        <v>95</v>
      </c>
      <c r="AQ12" s="206">
        <v>12</v>
      </c>
      <c r="AR12" s="207" t="s">
        <v>95</v>
      </c>
    </row>
    <row r="13" spans="1:46" ht="13.5" customHeight="1" x14ac:dyDescent="0.15">
      <c r="A13" s="187"/>
      <c r="B13" s="183"/>
      <c r="C13" s="183"/>
      <c r="D13" s="183"/>
      <c r="E13" s="183"/>
      <c r="F13" s="183"/>
      <c r="G13" s="183"/>
      <c r="H13" s="183"/>
      <c r="I13" s="183"/>
      <c r="J13" s="183"/>
      <c r="K13" s="183"/>
      <c r="L13" s="183"/>
      <c r="M13" s="183"/>
      <c r="N13" s="183"/>
      <c r="O13" s="183"/>
      <c r="P13" s="183"/>
      <c r="Q13" s="183"/>
      <c r="R13" s="183"/>
      <c r="S13" s="183"/>
      <c r="T13" s="183"/>
      <c r="U13" s="183"/>
      <c r="V13" s="183"/>
      <c r="W13" s="183"/>
      <c r="X13" s="183"/>
      <c r="Y13" s="183"/>
      <c r="Z13" s="183"/>
      <c r="AA13" s="183"/>
      <c r="AB13" s="183"/>
      <c r="AC13" s="183"/>
      <c r="AD13" s="183"/>
      <c r="AE13" s="183"/>
      <c r="AF13" s="183"/>
      <c r="AG13" s="183"/>
      <c r="AH13" s="183"/>
      <c r="AI13" s="183"/>
      <c r="AJ13" s="183"/>
      <c r="AK13" s="288" t="s">
        <v>96</v>
      </c>
      <c r="AL13" s="289"/>
      <c r="AM13" s="289"/>
      <c r="AN13" s="290"/>
      <c r="AO13" s="205">
        <v>165336</v>
      </c>
      <c r="AP13" s="205">
        <v>2663</v>
      </c>
      <c r="AQ13" s="206">
        <v>3290</v>
      </c>
      <c r="AR13" s="207">
        <v>-19.100000000000001</v>
      </c>
    </row>
    <row r="14" spans="1:46" ht="13.5" customHeight="1" x14ac:dyDescent="0.15">
      <c r="A14" s="187"/>
      <c r="B14" s="183"/>
      <c r="C14" s="183"/>
      <c r="D14" s="183"/>
      <c r="E14" s="183"/>
      <c r="F14" s="183"/>
      <c r="G14" s="183"/>
      <c r="H14" s="183"/>
      <c r="I14" s="183"/>
      <c r="J14" s="183"/>
      <c r="K14" s="183"/>
      <c r="L14" s="183"/>
      <c r="M14" s="183"/>
      <c r="N14" s="183"/>
      <c r="O14" s="183"/>
      <c r="P14" s="183"/>
      <c r="Q14" s="183"/>
      <c r="R14" s="183"/>
      <c r="S14" s="183"/>
      <c r="T14" s="183"/>
      <c r="U14" s="183"/>
      <c r="V14" s="183"/>
      <c r="W14" s="183"/>
      <c r="X14" s="183"/>
      <c r="Y14" s="183"/>
      <c r="Z14" s="183"/>
      <c r="AA14" s="183"/>
      <c r="AB14" s="183"/>
      <c r="AC14" s="183"/>
      <c r="AD14" s="183"/>
      <c r="AE14" s="183"/>
      <c r="AF14" s="183"/>
      <c r="AG14" s="183"/>
      <c r="AH14" s="183"/>
      <c r="AI14" s="183"/>
      <c r="AJ14" s="183"/>
      <c r="AK14" s="288" t="s">
        <v>97</v>
      </c>
      <c r="AL14" s="289"/>
      <c r="AM14" s="289"/>
      <c r="AN14" s="290"/>
      <c r="AO14" s="205">
        <v>69592</v>
      </c>
      <c r="AP14" s="205">
        <v>1121</v>
      </c>
      <c r="AQ14" s="206">
        <v>1835</v>
      </c>
      <c r="AR14" s="207">
        <v>-38.9</v>
      </c>
    </row>
    <row r="15" spans="1:46" ht="13.5" customHeight="1" x14ac:dyDescent="0.15">
      <c r="A15" s="187"/>
      <c r="B15" s="183"/>
      <c r="C15" s="183"/>
      <c r="D15" s="183"/>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c r="AI15" s="183"/>
      <c r="AJ15" s="183"/>
      <c r="AK15" s="291" t="s">
        <v>98</v>
      </c>
      <c r="AL15" s="292"/>
      <c r="AM15" s="292"/>
      <c r="AN15" s="293"/>
      <c r="AO15" s="205">
        <v>-404062</v>
      </c>
      <c r="AP15" s="205">
        <v>-6509</v>
      </c>
      <c r="AQ15" s="206">
        <v>-6144</v>
      </c>
      <c r="AR15" s="207">
        <v>5.9</v>
      </c>
    </row>
    <row r="16" spans="1:46" x14ac:dyDescent="0.15">
      <c r="A16" s="187"/>
      <c r="B16" s="183"/>
      <c r="C16" s="183"/>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3"/>
      <c r="AJ16" s="183"/>
      <c r="AK16" s="291" t="s">
        <v>82</v>
      </c>
      <c r="AL16" s="292"/>
      <c r="AM16" s="292"/>
      <c r="AN16" s="293"/>
      <c r="AO16" s="205">
        <v>6004543</v>
      </c>
      <c r="AP16" s="205">
        <v>96723</v>
      </c>
      <c r="AQ16" s="206">
        <v>94217</v>
      </c>
      <c r="AR16" s="207">
        <v>2.7</v>
      </c>
    </row>
    <row r="17" spans="1:46" x14ac:dyDescent="0.15">
      <c r="A17" s="187"/>
      <c r="B17" s="183"/>
      <c r="C17" s="183"/>
      <c r="D17" s="183"/>
      <c r="E17" s="183"/>
      <c r="F17" s="183"/>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3"/>
      <c r="AP17" s="183"/>
      <c r="AQ17" s="183"/>
      <c r="AR17" s="208"/>
    </row>
    <row r="18" spans="1:46" x14ac:dyDescent="0.15">
      <c r="A18" s="187"/>
      <c r="B18" s="183"/>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3"/>
      <c r="AN18" s="183"/>
      <c r="AO18" s="183"/>
      <c r="AP18" s="183"/>
      <c r="AQ18" s="209"/>
      <c r="AR18" s="209"/>
    </row>
    <row r="19" spans="1:46" x14ac:dyDescent="0.15">
      <c r="A19" s="187"/>
      <c r="B19" s="183"/>
      <c r="C19" s="183"/>
      <c r="D19" s="183"/>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t="s">
        <v>99</v>
      </c>
      <c r="AL19" s="183"/>
      <c r="AM19" s="183"/>
      <c r="AN19" s="183"/>
      <c r="AO19" s="183"/>
      <c r="AP19" s="183"/>
      <c r="AQ19" s="183"/>
      <c r="AR19" s="183"/>
    </row>
    <row r="20" spans="1:46" x14ac:dyDescent="0.15">
      <c r="A20" s="187"/>
      <c r="B20" s="183"/>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210"/>
      <c r="AL20" s="211"/>
      <c r="AM20" s="211"/>
      <c r="AN20" s="212"/>
      <c r="AO20" s="213" t="s">
        <v>100</v>
      </c>
      <c r="AP20" s="214" t="s">
        <v>101</v>
      </c>
      <c r="AQ20" s="215" t="s">
        <v>102</v>
      </c>
      <c r="AR20" s="216"/>
    </row>
    <row r="21" spans="1:46" s="222" customFormat="1" x14ac:dyDescent="0.15">
      <c r="A21" s="217"/>
      <c r="B21" s="188"/>
      <c r="C21" s="188"/>
      <c r="D21" s="188"/>
      <c r="E21" s="188"/>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294" t="s">
        <v>103</v>
      </c>
      <c r="AL21" s="295"/>
      <c r="AM21" s="295"/>
      <c r="AN21" s="296"/>
      <c r="AO21" s="218">
        <v>9.07</v>
      </c>
      <c r="AP21" s="219">
        <v>8.67</v>
      </c>
      <c r="AQ21" s="220">
        <v>0.4</v>
      </c>
      <c r="AR21" s="188"/>
      <c r="AS21" s="221"/>
      <c r="AT21" s="217"/>
    </row>
    <row r="22" spans="1:46" s="222" customFormat="1" x14ac:dyDescent="0.15">
      <c r="A22" s="217"/>
      <c r="B22" s="188"/>
      <c r="C22" s="188"/>
      <c r="D22" s="188"/>
      <c r="E22" s="188"/>
      <c r="F22" s="188"/>
      <c r="G22" s="188"/>
      <c r="H22" s="188"/>
      <c r="I22" s="188"/>
      <c r="J22" s="188"/>
      <c r="K22" s="188"/>
      <c r="L22" s="188"/>
      <c r="M22" s="188"/>
      <c r="N22" s="188"/>
      <c r="O22" s="188"/>
      <c r="P22" s="188"/>
      <c r="Q22" s="188"/>
      <c r="R22" s="188"/>
      <c r="S22" s="188"/>
      <c r="T22" s="188"/>
      <c r="U22" s="188"/>
      <c r="V22" s="188"/>
      <c r="W22" s="188"/>
      <c r="X22" s="188"/>
      <c r="Y22" s="188"/>
      <c r="Z22" s="188"/>
      <c r="AA22" s="188"/>
      <c r="AB22" s="188"/>
      <c r="AC22" s="188"/>
      <c r="AD22" s="188"/>
      <c r="AE22" s="188"/>
      <c r="AF22" s="188"/>
      <c r="AG22" s="188"/>
      <c r="AH22" s="188"/>
      <c r="AI22" s="188"/>
      <c r="AJ22" s="188"/>
      <c r="AK22" s="294" t="s">
        <v>104</v>
      </c>
      <c r="AL22" s="295"/>
      <c r="AM22" s="295"/>
      <c r="AN22" s="296"/>
      <c r="AO22" s="223">
        <v>99.8</v>
      </c>
      <c r="AP22" s="224">
        <v>97.8</v>
      </c>
      <c r="AQ22" s="225">
        <v>2</v>
      </c>
      <c r="AR22" s="209"/>
      <c r="AS22" s="221"/>
      <c r="AT22" s="217"/>
    </row>
    <row r="23" spans="1:46" s="222" customFormat="1" x14ac:dyDescent="0.15">
      <c r="A23" s="217"/>
      <c r="B23" s="188"/>
      <c r="C23" s="188"/>
      <c r="D23" s="188"/>
      <c r="E23" s="188"/>
      <c r="F23" s="188"/>
      <c r="G23" s="188"/>
      <c r="H23" s="188"/>
      <c r="I23" s="188"/>
      <c r="J23" s="188"/>
      <c r="K23" s="188"/>
      <c r="L23" s="188"/>
      <c r="M23" s="188"/>
      <c r="N23" s="188"/>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8"/>
      <c r="AL23" s="188"/>
      <c r="AM23" s="188"/>
      <c r="AN23" s="188"/>
      <c r="AO23" s="188"/>
      <c r="AP23" s="209"/>
      <c r="AQ23" s="209"/>
      <c r="AR23" s="209"/>
      <c r="AS23" s="221"/>
      <c r="AT23" s="217"/>
    </row>
    <row r="24" spans="1:46" s="222" customFormat="1" x14ac:dyDescent="0.15">
      <c r="A24" s="217"/>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209"/>
      <c r="AQ24" s="209"/>
      <c r="AR24" s="209"/>
      <c r="AS24" s="221"/>
      <c r="AT24" s="217"/>
    </row>
    <row r="25" spans="1:46" s="222" customFormat="1" x14ac:dyDescent="0.15">
      <c r="A25" s="226"/>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7"/>
      <c r="AI25" s="227"/>
      <c r="AJ25" s="227"/>
      <c r="AK25" s="227"/>
      <c r="AL25" s="227"/>
      <c r="AM25" s="227"/>
      <c r="AN25" s="227"/>
      <c r="AO25" s="227"/>
      <c r="AP25" s="228"/>
      <c r="AQ25" s="228"/>
      <c r="AR25" s="228"/>
      <c r="AS25" s="229"/>
      <c r="AT25" s="217"/>
    </row>
    <row r="26" spans="1:46" s="222" customFormat="1" x14ac:dyDescent="0.15">
      <c r="A26" s="285" t="s">
        <v>105</v>
      </c>
      <c r="B26" s="285"/>
      <c r="C26" s="285"/>
      <c r="D26" s="285"/>
      <c r="E26" s="285"/>
      <c r="F26" s="285"/>
      <c r="G26" s="285"/>
      <c r="H26" s="285"/>
      <c r="I26" s="285"/>
      <c r="J26" s="285"/>
      <c r="K26" s="285"/>
      <c r="L26" s="285"/>
      <c r="M26" s="285"/>
      <c r="N26" s="285"/>
      <c r="O26" s="285"/>
      <c r="P26" s="285"/>
      <c r="Q26" s="285"/>
      <c r="R26" s="285"/>
      <c r="S26" s="285"/>
      <c r="T26" s="285"/>
      <c r="U26" s="285"/>
      <c r="V26" s="285"/>
      <c r="W26" s="285"/>
      <c r="X26" s="285"/>
      <c r="Y26" s="285"/>
      <c r="Z26" s="285"/>
      <c r="AA26" s="285"/>
      <c r="AB26" s="285"/>
      <c r="AC26" s="285"/>
      <c r="AD26" s="285"/>
      <c r="AE26" s="285"/>
      <c r="AF26" s="285"/>
      <c r="AG26" s="285"/>
      <c r="AH26" s="285"/>
      <c r="AI26" s="285"/>
      <c r="AJ26" s="285"/>
      <c r="AK26" s="285"/>
      <c r="AL26" s="285"/>
      <c r="AM26" s="285"/>
      <c r="AN26" s="285"/>
      <c r="AO26" s="285"/>
      <c r="AP26" s="285"/>
      <c r="AQ26" s="285"/>
      <c r="AR26" s="285"/>
      <c r="AS26" s="285"/>
      <c r="AT26" s="188"/>
    </row>
    <row r="27" spans="1:46" x14ac:dyDescent="0.15">
      <c r="A27" s="230"/>
      <c r="AO27" s="183"/>
      <c r="AP27" s="183"/>
      <c r="AQ27" s="183"/>
      <c r="AR27" s="183"/>
      <c r="AS27" s="183"/>
      <c r="AT27" s="183"/>
    </row>
    <row r="28" spans="1:46" ht="17.25" x14ac:dyDescent="0.15">
      <c r="A28" s="184" t="s">
        <v>106</v>
      </c>
      <c r="B28" s="185"/>
      <c r="C28" s="185"/>
      <c r="D28" s="185"/>
      <c r="E28" s="185"/>
      <c r="F28" s="185"/>
      <c r="G28" s="185"/>
      <c r="H28" s="185"/>
      <c r="I28" s="185"/>
      <c r="J28" s="185"/>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231"/>
    </row>
    <row r="29" spans="1:46" x14ac:dyDescent="0.15">
      <c r="A29" s="187"/>
      <c r="B29" s="183"/>
      <c r="C29" s="183"/>
      <c r="D29" s="183"/>
      <c r="E29" s="183"/>
      <c r="F29" s="183"/>
      <c r="G29" s="183"/>
      <c r="H29" s="183"/>
      <c r="I29" s="183"/>
      <c r="J29" s="183"/>
      <c r="K29" s="183"/>
      <c r="L29" s="183"/>
      <c r="M29" s="183"/>
      <c r="N29" s="183"/>
      <c r="O29" s="183"/>
      <c r="P29" s="183"/>
      <c r="Q29" s="183"/>
      <c r="R29" s="183"/>
      <c r="S29" s="183"/>
      <c r="T29" s="183"/>
      <c r="U29" s="183"/>
      <c r="V29" s="183"/>
      <c r="W29" s="183"/>
      <c r="X29" s="183"/>
      <c r="Y29" s="183"/>
      <c r="Z29" s="183"/>
      <c r="AA29" s="183"/>
      <c r="AB29" s="183"/>
      <c r="AC29" s="183"/>
      <c r="AD29" s="183"/>
      <c r="AE29" s="183"/>
      <c r="AF29" s="183"/>
      <c r="AG29" s="183"/>
      <c r="AH29" s="183"/>
      <c r="AI29" s="183"/>
      <c r="AJ29" s="183"/>
      <c r="AK29" s="188" t="s">
        <v>107</v>
      </c>
      <c r="AL29" s="188"/>
      <c r="AM29" s="188"/>
      <c r="AN29" s="188"/>
      <c r="AO29" s="183"/>
      <c r="AP29" s="183"/>
      <c r="AQ29" s="183"/>
      <c r="AR29" s="183"/>
      <c r="AS29" s="232"/>
    </row>
    <row r="30" spans="1:46" ht="13.5" customHeight="1" x14ac:dyDescent="0.15">
      <c r="A30" s="187"/>
      <c r="B30" s="183"/>
      <c r="C30" s="183"/>
      <c r="D30" s="183"/>
      <c r="E30" s="183"/>
      <c r="F30" s="183"/>
      <c r="G30" s="183"/>
      <c r="H30" s="183"/>
      <c r="I30" s="183"/>
      <c r="J30" s="183"/>
      <c r="K30" s="183"/>
      <c r="L30" s="183"/>
      <c r="M30" s="183"/>
      <c r="N30" s="183"/>
      <c r="O30" s="183"/>
      <c r="P30" s="183"/>
      <c r="Q30" s="183"/>
      <c r="R30" s="183"/>
      <c r="S30" s="183"/>
      <c r="T30" s="183"/>
      <c r="U30" s="183"/>
      <c r="V30" s="183"/>
      <c r="W30" s="183"/>
      <c r="X30" s="183"/>
      <c r="Y30" s="183"/>
      <c r="Z30" s="183"/>
      <c r="AA30" s="183"/>
      <c r="AB30" s="183"/>
      <c r="AC30" s="183"/>
      <c r="AD30" s="183"/>
      <c r="AE30" s="183"/>
      <c r="AF30" s="183"/>
      <c r="AG30" s="183"/>
      <c r="AH30" s="183"/>
      <c r="AI30" s="183"/>
      <c r="AJ30" s="183"/>
      <c r="AK30" s="190"/>
      <c r="AL30" s="191"/>
      <c r="AM30" s="191"/>
      <c r="AN30" s="192"/>
      <c r="AO30" s="286" t="s">
        <v>86</v>
      </c>
      <c r="AP30" s="193"/>
      <c r="AQ30" s="194" t="s">
        <v>87</v>
      </c>
      <c r="AR30" s="195"/>
    </row>
    <row r="31" spans="1:46" x14ac:dyDescent="0.15">
      <c r="A31" s="187"/>
      <c r="B31" s="183"/>
      <c r="C31" s="183"/>
      <c r="D31" s="183"/>
      <c r="E31" s="183"/>
      <c r="F31" s="183"/>
      <c r="G31" s="183"/>
      <c r="H31" s="183"/>
      <c r="I31" s="183"/>
      <c r="J31" s="183"/>
      <c r="K31" s="183"/>
      <c r="L31" s="183"/>
      <c r="M31" s="183"/>
      <c r="N31" s="183"/>
      <c r="O31" s="183"/>
      <c r="P31" s="183"/>
      <c r="Q31" s="183"/>
      <c r="R31" s="183"/>
      <c r="S31" s="183"/>
      <c r="T31" s="183"/>
      <c r="U31" s="183"/>
      <c r="V31" s="183"/>
      <c r="W31" s="183"/>
      <c r="X31" s="183"/>
      <c r="Y31" s="183"/>
      <c r="Z31" s="183"/>
      <c r="AA31" s="183"/>
      <c r="AB31" s="183"/>
      <c r="AC31" s="183"/>
      <c r="AD31" s="183"/>
      <c r="AE31" s="183"/>
      <c r="AF31" s="183"/>
      <c r="AG31" s="183"/>
      <c r="AH31" s="183"/>
      <c r="AI31" s="183"/>
      <c r="AJ31" s="183"/>
      <c r="AK31" s="196"/>
      <c r="AL31" s="197"/>
      <c r="AM31" s="197"/>
      <c r="AN31" s="198"/>
      <c r="AO31" s="287"/>
      <c r="AP31" s="199" t="s">
        <v>88</v>
      </c>
      <c r="AQ31" s="200" t="s">
        <v>89</v>
      </c>
      <c r="AR31" s="201" t="s">
        <v>90</v>
      </c>
    </row>
    <row r="32" spans="1:46" ht="27" customHeight="1" x14ac:dyDescent="0.15">
      <c r="A32" s="187"/>
      <c r="B32" s="183"/>
      <c r="C32" s="183"/>
      <c r="D32" s="183"/>
      <c r="E32" s="183"/>
      <c r="F32" s="183"/>
      <c r="G32" s="183"/>
      <c r="H32" s="183"/>
      <c r="I32" s="183"/>
      <c r="J32" s="183"/>
      <c r="K32" s="183"/>
      <c r="L32" s="183"/>
      <c r="M32" s="183"/>
      <c r="N32" s="183"/>
      <c r="O32" s="183"/>
      <c r="P32" s="183"/>
      <c r="Q32" s="183"/>
      <c r="R32" s="183"/>
      <c r="S32" s="183"/>
      <c r="T32" s="183"/>
      <c r="U32" s="183"/>
      <c r="V32" s="183"/>
      <c r="W32" s="183"/>
      <c r="X32" s="183"/>
      <c r="Y32" s="183"/>
      <c r="Z32" s="183"/>
      <c r="AA32" s="183"/>
      <c r="AB32" s="183"/>
      <c r="AC32" s="183"/>
      <c r="AD32" s="183"/>
      <c r="AE32" s="183"/>
      <c r="AF32" s="183"/>
      <c r="AG32" s="183"/>
      <c r="AH32" s="183"/>
      <c r="AI32" s="183"/>
      <c r="AJ32" s="183"/>
      <c r="AK32" s="302" t="s">
        <v>108</v>
      </c>
      <c r="AL32" s="303"/>
      <c r="AM32" s="303"/>
      <c r="AN32" s="304"/>
      <c r="AO32" s="233">
        <v>4381507</v>
      </c>
      <c r="AP32" s="233">
        <v>70578</v>
      </c>
      <c r="AQ32" s="234">
        <v>62389</v>
      </c>
      <c r="AR32" s="235">
        <v>13.1</v>
      </c>
    </row>
    <row r="33" spans="1:46" ht="13.5" customHeight="1" x14ac:dyDescent="0.15">
      <c r="A33" s="187"/>
      <c r="B33" s="183"/>
      <c r="C33" s="183"/>
      <c r="D33" s="183"/>
      <c r="E33" s="183"/>
      <c r="F33" s="183"/>
      <c r="G33" s="183"/>
      <c r="H33" s="183"/>
      <c r="I33" s="183"/>
      <c r="J33" s="183"/>
      <c r="K33" s="183"/>
      <c r="L33" s="183"/>
      <c r="M33" s="183"/>
      <c r="N33" s="183"/>
      <c r="O33" s="183"/>
      <c r="P33" s="183"/>
      <c r="Q33" s="183"/>
      <c r="R33" s="183"/>
      <c r="S33" s="183"/>
      <c r="T33" s="183"/>
      <c r="U33" s="183"/>
      <c r="V33" s="183"/>
      <c r="W33" s="183"/>
      <c r="X33" s="183"/>
      <c r="Y33" s="183"/>
      <c r="Z33" s="183"/>
      <c r="AA33" s="183"/>
      <c r="AB33" s="183"/>
      <c r="AC33" s="183"/>
      <c r="AD33" s="183"/>
      <c r="AE33" s="183"/>
      <c r="AF33" s="183"/>
      <c r="AG33" s="183"/>
      <c r="AH33" s="183"/>
      <c r="AI33" s="183"/>
      <c r="AJ33" s="183"/>
      <c r="AK33" s="302" t="s">
        <v>109</v>
      </c>
      <c r="AL33" s="303"/>
      <c r="AM33" s="303"/>
      <c r="AN33" s="304"/>
      <c r="AO33" s="233" t="s">
        <v>95</v>
      </c>
      <c r="AP33" s="233" t="s">
        <v>95</v>
      </c>
      <c r="AQ33" s="234" t="s">
        <v>95</v>
      </c>
      <c r="AR33" s="235" t="s">
        <v>95</v>
      </c>
    </row>
    <row r="34" spans="1:46" ht="27" customHeight="1" x14ac:dyDescent="0.15">
      <c r="A34" s="187"/>
      <c r="B34" s="183"/>
      <c r="C34" s="183"/>
      <c r="D34" s="183"/>
      <c r="E34" s="183"/>
      <c r="F34" s="183"/>
      <c r="G34" s="183"/>
      <c r="H34" s="183"/>
      <c r="I34" s="183"/>
      <c r="J34" s="183"/>
      <c r="K34" s="183"/>
      <c r="L34" s="183"/>
      <c r="M34" s="183"/>
      <c r="N34" s="183"/>
      <c r="O34" s="183"/>
      <c r="P34" s="183"/>
      <c r="Q34" s="183"/>
      <c r="R34" s="183"/>
      <c r="S34" s="183"/>
      <c r="T34" s="183"/>
      <c r="U34" s="183"/>
      <c r="V34" s="183"/>
      <c r="W34" s="183"/>
      <c r="X34" s="183"/>
      <c r="Y34" s="183"/>
      <c r="Z34" s="183"/>
      <c r="AA34" s="183"/>
      <c r="AB34" s="183"/>
      <c r="AC34" s="183"/>
      <c r="AD34" s="183"/>
      <c r="AE34" s="183"/>
      <c r="AF34" s="183"/>
      <c r="AG34" s="183"/>
      <c r="AH34" s="183"/>
      <c r="AI34" s="183"/>
      <c r="AJ34" s="183"/>
      <c r="AK34" s="302" t="s">
        <v>110</v>
      </c>
      <c r="AL34" s="303"/>
      <c r="AM34" s="303"/>
      <c r="AN34" s="304"/>
      <c r="AO34" s="233" t="s">
        <v>95</v>
      </c>
      <c r="AP34" s="233" t="s">
        <v>95</v>
      </c>
      <c r="AQ34" s="234">
        <v>3</v>
      </c>
      <c r="AR34" s="235" t="s">
        <v>95</v>
      </c>
    </row>
    <row r="35" spans="1:46" ht="27" customHeight="1" x14ac:dyDescent="0.15">
      <c r="A35" s="187"/>
      <c r="B35" s="183"/>
      <c r="C35" s="183"/>
      <c r="D35" s="183"/>
      <c r="E35" s="183"/>
      <c r="F35" s="183"/>
      <c r="G35" s="183"/>
      <c r="H35" s="183"/>
      <c r="I35" s="183"/>
      <c r="J35" s="183"/>
      <c r="K35" s="183"/>
      <c r="L35" s="183"/>
      <c r="M35" s="183"/>
      <c r="N35" s="183"/>
      <c r="O35" s="183"/>
      <c r="P35" s="183"/>
      <c r="Q35" s="183"/>
      <c r="R35" s="183"/>
      <c r="S35" s="183"/>
      <c r="T35" s="183"/>
      <c r="U35" s="183"/>
      <c r="V35" s="183"/>
      <c r="W35" s="183"/>
      <c r="X35" s="183"/>
      <c r="Y35" s="183"/>
      <c r="Z35" s="183"/>
      <c r="AA35" s="183"/>
      <c r="AB35" s="183"/>
      <c r="AC35" s="183"/>
      <c r="AD35" s="183"/>
      <c r="AE35" s="183"/>
      <c r="AF35" s="183"/>
      <c r="AG35" s="183"/>
      <c r="AH35" s="183"/>
      <c r="AI35" s="183"/>
      <c r="AJ35" s="183"/>
      <c r="AK35" s="302" t="s">
        <v>111</v>
      </c>
      <c r="AL35" s="303"/>
      <c r="AM35" s="303"/>
      <c r="AN35" s="304"/>
      <c r="AO35" s="233">
        <v>591065</v>
      </c>
      <c r="AP35" s="233">
        <v>9521</v>
      </c>
      <c r="AQ35" s="234">
        <v>14672</v>
      </c>
      <c r="AR35" s="235">
        <v>-35.1</v>
      </c>
    </row>
    <row r="36" spans="1:46" ht="27" customHeight="1" x14ac:dyDescent="0.15">
      <c r="A36" s="187"/>
      <c r="B36" s="183"/>
      <c r="C36" s="183"/>
      <c r="D36" s="183"/>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183"/>
      <c r="AC36" s="183"/>
      <c r="AD36" s="183"/>
      <c r="AE36" s="183"/>
      <c r="AF36" s="183"/>
      <c r="AG36" s="183"/>
      <c r="AH36" s="183"/>
      <c r="AI36" s="183"/>
      <c r="AJ36" s="183"/>
      <c r="AK36" s="302" t="s">
        <v>112</v>
      </c>
      <c r="AL36" s="303"/>
      <c r="AM36" s="303"/>
      <c r="AN36" s="304"/>
      <c r="AO36" s="233">
        <v>34344</v>
      </c>
      <c r="AP36" s="233">
        <v>553</v>
      </c>
      <c r="AQ36" s="234">
        <v>1817</v>
      </c>
      <c r="AR36" s="235">
        <v>-69.599999999999994</v>
      </c>
    </row>
    <row r="37" spans="1:46" ht="13.5" customHeight="1" x14ac:dyDescent="0.15">
      <c r="A37" s="187"/>
      <c r="B37" s="183"/>
      <c r="C37" s="183"/>
      <c r="D37" s="183"/>
      <c r="E37" s="183"/>
      <c r="F37" s="183"/>
      <c r="G37" s="183"/>
      <c r="H37" s="183"/>
      <c r="I37" s="183"/>
      <c r="J37" s="183"/>
      <c r="K37" s="183"/>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3"/>
      <c r="AJ37" s="183"/>
      <c r="AK37" s="302" t="s">
        <v>113</v>
      </c>
      <c r="AL37" s="303"/>
      <c r="AM37" s="303"/>
      <c r="AN37" s="304"/>
      <c r="AO37" s="233">
        <v>12686</v>
      </c>
      <c r="AP37" s="233">
        <v>204</v>
      </c>
      <c r="AQ37" s="234">
        <v>585</v>
      </c>
      <c r="AR37" s="235">
        <v>-65.099999999999994</v>
      </c>
    </row>
    <row r="38" spans="1:46" ht="27" customHeight="1" x14ac:dyDescent="0.15">
      <c r="A38" s="187"/>
      <c r="B38" s="183"/>
      <c r="C38" s="183"/>
      <c r="D38" s="183"/>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305" t="s">
        <v>114</v>
      </c>
      <c r="AL38" s="306"/>
      <c r="AM38" s="306"/>
      <c r="AN38" s="307"/>
      <c r="AO38" s="236" t="s">
        <v>95</v>
      </c>
      <c r="AP38" s="236" t="s">
        <v>95</v>
      </c>
      <c r="AQ38" s="237">
        <v>1</v>
      </c>
      <c r="AR38" s="225" t="s">
        <v>95</v>
      </c>
      <c r="AS38" s="232"/>
    </row>
    <row r="39" spans="1:46" x14ac:dyDescent="0.15">
      <c r="A39" s="187"/>
      <c r="B39" s="183"/>
      <c r="C39" s="183"/>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305" t="s">
        <v>115</v>
      </c>
      <c r="AL39" s="306"/>
      <c r="AM39" s="306"/>
      <c r="AN39" s="307"/>
      <c r="AO39" s="233">
        <v>-369864</v>
      </c>
      <c r="AP39" s="233">
        <v>-5958</v>
      </c>
      <c r="AQ39" s="234">
        <v>-3091</v>
      </c>
      <c r="AR39" s="235">
        <v>92.8</v>
      </c>
      <c r="AS39" s="232"/>
    </row>
    <row r="40" spans="1:46" ht="27" customHeight="1" x14ac:dyDescent="0.15">
      <c r="A40" s="187"/>
      <c r="B40" s="183"/>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c r="AF40" s="183"/>
      <c r="AG40" s="183"/>
      <c r="AH40" s="183"/>
      <c r="AI40" s="183"/>
      <c r="AJ40" s="183"/>
      <c r="AK40" s="302" t="s">
        <v>116</v>
      </c>
      <c r="AL40" s="303"/>
      <c r="AM40" s="303"/>
      <c r="AN40" s="304"/>
      <c r="AO40" s="233">
        <v>-3575364</v>
      </c>
      <c r="AP40" s="233">
        <v>-57593</v>
      </c>
      <c r="AQ40" s="234">
        <v>-54269</v>
      </c>
      <c r="AR40" s="235">
        <v>6.1</v>
      </c>
      <c r="AS40" s="232"/>
    </row>
    <row r="41" spans="1:46" x14ac:dyDescent="0.15">
      <c r="A41" s="187"/>
      <c r="B41" s="183"/>
      <c r="C41" s="183"/>
      <c r="D41" s="183"/>
      <c r="E41" s="183"/>
      <c r="F41" s="183"/>
      <c r="G41" s="183"/>
      <c r="H41" s="183"/>
      <c r="I41" s="183"/>
      <c r="J41" s="183"/>
      <c r="K41" s="183"/>
      <c r="L41" s="183"/>
      <c r="M41" s="183"/>
      <c r="N41" s="183"/>
      <c r="O41" s="183"/>
      <c r="P41" s="183"/>
      <c r="Q41" s="183"/>
      <c r="R41" s="183"/>
      <c r="S41" s="183"/>
      <c r="T41" s="183"/>
      <c r="U41" s="183"/>
      <c r="V41" s="183"/>
      <c r="W41" s="183"/>
      <c r="X41" s="183"/>
      <c r="Y41" s="183"/>
      <c r="Z41" s="183"/>
      <c r="AA41" s="183"/>
      <c r="AB41" s="183"/>
      <c r="AC41" s="183"/>
      <c r="AD41" s="183"/>
      <c r="AE41" s="183"/>
      <c r="AF41" s="183"/>
      <c r="AG41" s="183"/>
      <c r="AH41" s="183"/>
      <c r="AI41" s="183"/>
      <c r="AJ41" s="183"/>
      <c r="AK41" s="308" t="s">
        <v>83</v>
      </c>
      <c r="AL41" s="309"/>
      <c r="AM41" s="309"/>
      <c r="AN41" s="310"/>
      <c r="AO41" s="233">
        <v>1074374</v>
      </c>
      <c r="AP41" s="233">
        <v>17306</v>
      </c>
      <c r="AQ41" s="234">
        <v>22106</v>
      </c>
      <c r="AR41" s="235">
        <v>-21.7</v>
      </c>
      <c r="AS41" s="232"/>
    </row>
    <row r="42" spans="1:46" x14ac:dyDescent="0.15">
      <c r="A42" s="187"/>
      <c r="B42" s="183"/>
      <c r="C42" s="183"/>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183"/>
      <c r="AC42" s="183"/>
      <c r="AD42" s="183"/>
      <c r="AE42" s="183"/>
      <c r="AF42" s="183"/>
      <c r="AG42" s="183"/>
      <c r="AH42" s="183"/>
      <c r="AI42" s="183"/>
      <c r="AJ42" s="183"/>
      <c r="AK42" s="238" t="s">
        <v>117</v>
      </c>
      <c r="AL42" s="183"/>
      <c r="AM42" s="183"/>
      <c r="AN42" s="183"/>
      <c r="AO42" s="183"/>
      <c r="AP42" s="183"/>
      <c r="AQ42" s="209"/>
      <c r="AR42" s="209"/>
      <c r="AS42" s="232"/>
    </row>
    <row r="43" spans="1:46" x14ac:dyDescent="0.15">
      <c r="A43" s="187"/>
      <c r="B43" s="183"/>
      <c r="C43" s="183"/>
      <c r="D43" s="183"/>
      <c r="E43" s="183"/>
      <c r="F43" s="183"/>
      <c r="G43" s="183"/>
      <c r="H43" s="183"/>
      <c r="I43" s="183"/>
      <c r="J43" s="183"/>
      <c r="K43" s="183"/>
      <c r="L43" s="183"/>
      <c r="M43" s="183"/>
      <c r="N43" s="183"/>
      <c r="O43" s="183"/>
      <c r="P43" s="183"/>
      <c r="Q43" s="183"/>
      <c r="R43" s="183"/>
      <c r="S43" s="183"/>
      <c r="T43" s="183"/>
      <c r="U43" s="183"/>
      <c r="V43" s="183"/>
      <c r="W43" s="183"/>
      <c r="X43" s="183"/>
      <c r="Y43" s="183"/>
      <c r="Z43" s="183"/>
      <c r="AA43" s="183"/>
      <c r="AB43" s="183"/>
      <c r="AC43" s="183"/>
      <c r="AD43" s="183"/>
      <c r="AE43" s="183"/>
      <c r="AF43" s="183"/>
      <c r="AG43" s="183"/>
      <c r="AH43" s="183"/>
      <c r="AI43" s="183"/>
      <c r="AJ43" s="183"/>
      <c r="AK43" s="183"/>
      <c r="AL43" s="183"/>
      <c r="AM43" s="183"/>
      <c r="AN43" s="183"/>
      <c r="AO43" s="183"/>
      <c r="AP43" s="239"/>
      <c r="AQ43" s="209"/>
      <c r="AR43" s="183"/>
      <c r="AS43" s="232"/>
    </row>
    <row r="44" spans="1:46" x14ac:dyDescent="0.15">
      <c r="A44" s="187"/>
      <c r="B44" s="183"/>
      <c r="C44" s="183"/>
      <c r="D44" s="183"/>
      <c r="E44" s="183"/>
      <c r="F44" s="183"/>
      <c r="G44" s="183"/>
      <c r="H44" s="183"/>
      <c r="I44" s="183"/>
      <c r="J44" s="183"/>
      <c r="K44" s="183"/>
      <c r="L44" s="183"/>
      <c r="M44" s="183"/>
      <c r="N44" s="183"/>
      <c r="O44" s="183"/>
      <c r="P44" s="183"/>
      <c r="Q44" s="183"/>
      <c r="R44" s="183"/>
      <c r="S44" s="183"/>
      <c r="T44" s="183"/>
      <c r="U44" s="183"/>
      <c r="V44" s="183"/>
      <c r="W44" s="183"/>
      <c r="X44" s="183"/>
      <c r="Y44" s="183"/>
      <c r="Z44" s="183"/>
      <c r="AA44" s="183"/>
      <c r="AB44" s="183"/>
      <c r="AC44" s="183"/>
      <c r="AD44" s="183"/>
      <c r="AE44" s="183"/>
      <c r="AF44" s="183"/>
      <c r="AG44" s="183"/>
      <c r="AH44" s="183"/>
      <c r="AI44" s="183"/>
      <c r="AJ44" s="183"/>
      <c r="AK44" s="183"/>
      <c r="AL44" s="183"/>
      <c r="AM44" s="183"/>
      <c r="AN44" s="183"/>
      <c r="AO44" s="183"/>
      <c r="AP44" s="183"/>
      <c r="AQ44" s="209"/>
      <c r="AR44" s="183"/>
    </row>
    <row r="45" spans="1:46"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240"/>
      <c r="AR45" s="185"/>
      <c r="AS45" s="185"/>
      <c r="AT45" s="183"/>
    </row>
    <row r="46" spans="1:46" x14ac:dyDescent="0.15">
      <c r="A46" s="241"/>
      <c r="B46" s="241"/>
      <c r="C46" s="241"/>
      <c r="D46" s="241"/>
      <c r="E46" s="241"/>
      <c r="F46" s="241"/>
      <c r="G46" s="241"/>
      <c r="H46" s="241"/>
      <c r="I46" s="241"/>
      <c r="J46" s="241"/>
      <c r="K46" s="241"/>
      <c r="L46" s="241"/>
      <c r="M46" s="241"/>
      <c r="N46" s="241"/>
      <c r="O46" s="241"/>
      <c r="P46" s="241"/>
      <c r="Q46" s="24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183"/>
    </row>
    <row r="47" spans="1:46" ht="17.25" customHeight="1" x14ac:dyDescent="0.15">
      <c r="A47" s="242" t="s">
        <v>118</v>
      </c>
      <c r="B47" s="183"/>
      <c r="C47" s="183"/>
      <c r="D47" s="183"/>
      <c r="E47" s="183"/>
      <c r="F47" s="183"/>
      <c r="G47" s="183"/>
      <c r="H47" s="183"/>
      <c r="I47" s="183"/>
      <c r="J47" s="183"/>
      <c r="K47" s="183"/>
      <c r="L47" s="183"/>
      <c r="M47" s="183"/>
      <c r="N47" s="183"/>
      <c r="O47" s="183"/>
      <c r="P47" s="183"/>
      <c r="Q47" s="183"/>
      <c r="R47" s="183"/>
      <c r="S47" s="183"/>
      <c r="T47" s="183"/>
      <c r="U47" s="183"/>
      <c r="V47" s="183"/>
      <c r="W47" s="183"/>
      <c r="X47" s="183"/>
      <c r="Y47" s="183"/>
      <c r="Z47" s="183"/>
      <c r="AA47" s="183"/>
      <c r="AB47" s="183"/>
      <c r="AC47" s="183"/>
      <c r="AD47" s="183"/>
      <c r="AE47" s="183"/>
      <c r="AF47" s="183"/>
      <c r="AG47" s="183"/>
      <c r="AH47" s="183"/>
      <c r="AI47" s="183"/>
      <c r="AJ47" s="183"/>
      <c r="AK47" s="183"/>
      <c r="AL47" s="183"/>
      <c r="AM47" s="183"/>
      <c r="AN47" s="183"/>
      <c r="AO47" s="183"/>
      <c r="AP47" s="183"/>
      <c r="AQ47" s="183"/>
      <c r="AR47" s="183"/>
    </row>
    <row r="48" spans="1:46" x14ac:dyDescent="0.15">
      <c r="A48" s="187"/>
      <c r="B48" s="183"/>
      <c r="C48" s="183"/>
      <c r="D48" s="183"/>
      <c r="E48" s="183"/>
      <c r="F48" s="183"/>
      <c r="G48" s="183"/>
      <c r="H48" s="183"/>
      <c r="I48" s="183"/>
      <c r="J48" s="183"/>
      <c r="K48" s="183"/>
      <c r="L48" s="183"/>
      <c r="M48" s="183"/>
      <c r="N48" s="183"/>
      <c r="O48" s="183"/>
      <c r="P48" s="183"/>
      <c r="Q48" s="183"/>
      <c r="R48" s="183"/>
      <c r="S48" s="183"/>
      <c r="T48" s="183"/>
      <c r="U48" s="183"/>
      <c r="V48" s="183"/>
      <c r="W48" s="183"/>
      <c r="X48" s="183"/>
      <c r="Y48" s="183"/>
      <c r="Z48" s="183"/>
      <c r="AA48" s="183"/>
      <c r="AB48" s="183"/>
      <c r="AC48" s="183"/>
      <c r="AD48" s="183"/>
      <c r="AE48" s="183"/>
      <c r="AF48" s="183"/>
      <c r="AG48" s="183"/>
      <c r="AH48" s="183"/>
      <c r="AI48" s="183"/>
      <c r="AJ48" s="183"/>
      <c r="AK48" s="243" t="s">
        <v>119</v>
      </c>
      <c r="AL48" s="243"/>
      <c r="AM48" s="243"/>
      <c r="AN48" s="243"/>
      <c r="AO48" s="243"/>
      <c r="AP48" s="243"/>
      <c r="AQ48" s="244"/>
      <c r="AR48" s="243"/>
    </row>
    <row r="49" spans="1:44" ht="13.5" customHeight="1" x14ac:dyDescent="0.15">
      <c r="A49" s="187"/>
      <c r="B49" s="183"/>
      <c r="C49" s="183"/>
      <c r="D49" s="183"/>
      <c r="E49" s="183"/>
      <c r="F49" s="183"/>
      <c r="G49" s="183"/>
      <c r="H49" s="183"/>
      <c r="I49" s="183"/>
      <c r="J49" s="183"/>
      <c r="K49" s="183"/>
      <c r="L49" s="183"/>
      <c r="M49" s="183"/>
      <c r="N49" s="183"/>
      <c r="O49" s="183"/>
      <c r="P49" s="183"/>
      <c r="Q49" s="183"/>
      <c r="R49" s="183"/>
      <c r="S49" s="183"/>
      <c r="T49" s="183"/>
      <c r="U49" s="183"/>
      <c r="V49" s="183"/>
      <c r="W49" s="183"/>
      <c r="X49" s="183"/>
      <c r="Y49" s="183"/>
      <c r="Z49" s="183"/>
      <c r="AA49" s="183"/>
      <c r="AB49" s="183"/>
      <c r="AC49" s="183"/>
      <c r="AD49" s="183"/>
      <c r="AE49" s="183"/>
      <c r="AF49" s="183"/>
      <c r="AG49" s="183"/>
      <c r="AH49" s="183"/>
      <c r="AI49" s="183"/>
      <c r="AJ49" s="183"/>
      <c r="AK49" s="245"/>
      <c r="AL49" s="246"/>
      <c r="AM49" s="297" t="s">
        <v>86</v>
      </c>
      <c r="AN49" s="299" t="s">
        <v>120</v>
      </c>
      <c r="AO49" s="300"/>
      <c r="AP49" s="300"/>
      <c r="AQ49" s="300"/>
      <c r="AR49" s="301"/>
    </row>
    <row r="50" spans="1:44" x14ac:dyDescent="0.15">
      <c r="A50" s="187"/>
      <c r="B50" s="183"/>
      <c r="C50" s="183"/>
      <c r="D50" s="183"/>
      <c r="E50" s="183"/>
      <c r="F50" s="183"/>
      <c r="G50" s="183"/>
      <c r="H50" s="183"/>
      <c r="I50" s="183"/>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3"/>
      <c r="AK50" s="247"/>
      <c r="AL50" s="248"/>
      <c r="AM50" s="298"/>
      <c r="AN50" s="249" t="s">
        <v>121</v>
      </c>
      <c r="AO50" s="250" t="s">
        <v>122</v>
      </c>
      <c r="AP50" s="251" t="s">
        <v>123</v>
      </c>
      <c r="AQ50" s="252" t="s">
        <v>124</v>
      </c>
      <c r="AR50" s="253" t="s">
        <v>125</v>
      </c>
    </row>
    <row r="51" spans="1:44" x14ac:dyDescent="0.15">
      <c r="A51" s="187"/>
      <c r="B51" s="183"/>
      <c r="C51" s="183"/>
      <c r="D51" s="183"/>
      <c r="E51" s="183"/>
      <c r="F51" s="183"/>
      <c r="G51" s="183"/>
      <c r="H51" s="183"/>
      <c r="I51" s="183"/>
      <c r="J51" s="183"/>
      <c r="K51" s="183"/>
      <c r="L51" s="183"/>
      <c r="M51" s="183"/>
      <c r="N51" s="183"/>
      <c r="O51" s="183"/>
      <c r="P51" s="183"/>
      <c r="Q51" s="183"/>
      <c r="R51" s="183"/>
      <c r="S51" s="183"/>
      <c r="T51" s="183"/>
      <c r="U51" s="183"/>
      <c r="V51" s="183"/>
      <c r="W51" s="183"/>
      <c r="X51" s="183"/>
      <c r="Y51" s="183"/>
      <c r="Z51" s="183"/>
      <c r="AA51" s="183"/>
      <c r="AB51" s="183"/>
      <c r="AC51" s="183"/>
      <c r="AD51" s="183"/>
      <c r="AE51" s="183"/>
      <c r="AF51" s="183"/>
      <c r="AG51" s="183"/>
      <c r="AH51" s="183"/>
      <c r="AI51" s="183"/>
      <c r="AJ51" s="183"/>
      <c r="AK51" s="245" t="s">
        <v>126</v>
      </c>
      <c r="AL51" s="246"/>
      <c r="AM51" s="254">
        <v>3476303</v>
      </c>
      <c r="AN51" s="255">
        <v>52782</v>
      </c>
      <c r="AO51" s="256">
        <v>-22.8</v>
      </c>
      <c r="AP51" s="257">
        <v>69185</v>
      </c>
      <c r="AQ51" s="258">
        <v>-2</v>
      </c>
      <c r="AR51" s="259">
        <v>-20.8</v>
      </c>
    </row>
    <row r="52" spans="1:44" x14ac:dyDescent="0.15">
      <c r="A52" s="187"/>
      <c r="B52" s="183"/>
      <c r="C52" s="183"/>
      <c r="D52" s="183"/>
      <c r="E52" s="183"/>
      <c r="F52" s="183"/>
      <c r="G52" s="183"/>
      <c r="H52" s="183"/>
      <c r="I52" s="183"/>
      <c r="J52" s="183"/>
      <c r="K52" s="183"/>
      <c r="L52" s="183"/>
      <c r="M52" s="183"/>
      <c r="N52" s="183"/>
      <c r="O52" s="183"/>
      <c r="P52" s="183"/>
      <c r="Q52" s="183"/>
      <c r="R52" s="183"/>
      <c r="S52" s="183"/>
      <c r="T52" s="183"/>
      <c r="U52" s="183"/>
      <c r="V52" s="183"/>
      <c r="W52" s="183"/>
      <c r="X52" s="183"/>
      <c r="Y52" s="183"/>
      <c r="Z52" s="183"/>
      <c r="AA52" s="183"/>
      <c r="AB52" s="183"/>
      <c r="AC52" s="183"/>
      <c r="AD52" s="183"/>
      <c r="AE52" s="183"/>
      <c r="AF52" s="183"/>
      <c r="AG52" s="183"/>
      <c r="AH52" s="183"/>
      <c r="AI52" s="183"/>
      <c r="AJ52" s="183"/>
      <c r="AK52" s="260"/>
      <c r="AL52" s="261" t="s">
        <v>127</v>
      </c>
      <c r="AM52" s="262">
        <v>1794526</v>
      </c>
      <c r="AN52" s="263">
        <v>27247</v>
      </c>
      <c r="AO52" s="264">
        <v>-42.5</v>
      </c>
      <c r="AP52" s="265">
        <v>38519</v>
      </c>
      <c r="AQ52" s="266">
        <v>3</v>
      </c>
      <c r="AR52" s="267">
        <v>-45.5</v>
      </c>
    </row>
    <row r="53" spans="1:44" x14ac:dyDescent="0.15">
      <c r="A53" s="187"/>
      <c r="B53" s="183"/>
      <c r="C53" s="183"/>
      <c r="D53" s="183"/>
      <c r="E53" s="183"/>
      <c r="F53" s="183"/>
      <c r="G53" s="183"/>
      <c r="H53" s="183"/>
      <c r="I53" s="183"/>
      <c r="J53" s="183"/>
      <c r="K53" s="183"/>
      <c r="L53" s="183"/>
      <c r="M53" s="183"/>
      <c r="N53" s="183"/>
      <c r="O53" s="183"/>
      <c r="P53" s="183"/>
      <c r="Q53" s="183"/>
      <c r="R53" s="183"/>
      <c r="S53" s="183"/>
      <c r="T53" s="183"/>
      <c r="U53" s="183"/>
      <c r="V53" s="183"/>
      <c r="W53" s="183"/>
      <c r="X53" s="183"/>
      <c r="Y53" s="183"/>
      <c r="Z53" s="183"/>
      <c r="AA53" s="183"/>
      <c r="AB53" s="183"/>
      <c r="AC53" s="183"/>
      <c r="AD53" s="183"/>
      <c r="AE53" s="183"/>
      <c r="AF53" s="183"/>
      <c r="AG53" s="183"/>
      <c r="AH53" s="183"/>
      <c r="AI53" s="183"/>
      <c r="AJ53" s="183"/>
      <c r="AK53" s="245" t="s">
        <v>128</v>
      </c>
      <c r="AL53" s="246"/>
      <c r="AM53" s="254">
        <v>4828350</v>
      </c>
      <c r="AN53" s="255">
        <v>74408</v>
      </c>
      <c r="AO53" s="256">
        <v>41</v>
      </c>
      <c r="AP53" s="257">
        <v>70166</v>
      </c>
      <c r="AQ53" s="258">
        <v>1.4</v>
      </c>
      <c r="AR53" s="259">
        <v>39.6</v>
      </c>
    </row>
    <row r="54" spans="1:44" x14ac:dyDescent="0.15">
      <c r="A54" s="187"/>
      <c r="B54" s="183"/>
      <c r="C54" s="183"/>
      <c r="D54" s="183"/>
      <c r="E54" s="183"/>
      <c r="F54" s="183"/>
      <c r="G54" s="183"/>
      <c r="H54" s="183"/>
      <c r="I54" s="183"/>
      <c r="J54" s="183"/>
      <c r="K54" s="183"/>
      <c r="L54" s="183"/>
      <c r="M54" s="183"/>
      <c r="N54" s="183"/>
      <c r="O54" s="183"/>
      <c r="P54" s="183"/>
      <c r="Q54" s="183"/>
      <c r="R54" s="183"/>
      <c r="S54" s="183"/>
      <c r="T54" s="183"/>
      <c r="U54" s="183"/>
      <c r="V54" s="183"/>
      <c r="W54" s="183"/>
      <c r="X54" s="183"/>
      <c r="Y54" s="183"/>
      <c r="Z54" s="183"/>
      <c r="AA54" s="183"/>
      <c r="AB54" s="183"/>
      <c r="AC54" s="183"/>
      <c r="AD54" s="183"/>
      <c r="AE54" s="183"/>
      <c r="AF54" s="183"/>
      <c r="AG54" s="183"/>
      <c r="AH54" s="183"/>
      <c r="AI54" s="183"/>
      <c r="AJ54" s="183"/>
      <c r="AK54" s="260"/>
      <c r="AL54" s="261" t="s">
        <v>127</v>
      </c>
      <c r="AM54" s="262">
        <v>2643198</v>
      </c>
      <c r="AN54" s="263">
        <v>40734</v>
      </c>
      <c r="AO54" s="264">
        <v>49.5</v>
      </c>
      <c r="AP54" s="265">
        <v>36115</v>
      </c>
      <c r="AQ54" s="266">
        <v>-6.2</v>
      </c>
      <c r="AR54" s="267">
        <v>55.7</v>
      </c>
    </row>
    <row r="55" spans="1:44" x14ac:dyDescent="0.15">
      <c r="A55" s="187"/>
      <c r="B55" s="183"/>
      <c r="C55" s="183"/>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B55" s="183"/>
      <c r="AC55" s="183"/>
      <c r="AD55" s="183"/>
      <c r="AE55" s="183"/>
      <c r="AF55" s="183"/>
      <c r="AG55" s="183"/>
      <c r="AH55" s="183"/>
      <c r="AI55" s="183"/>
      <c r="AJ55" s="183"/>
      <c r="AK55" s="245" t="s">
        <v>129</v>
      </c>
      <c r="AL55" s="246"/>
      <c r="AM55" s="254">
        <v>5245108</v>
      </c>
      <c r="AN55" s="255">
        <v>81962</v>
      </c>
      <c r="AO55" s="256">
        <v>10.199999999999999</v>
      </c>
      <c r="AP55" s="257">
        <v>70329</v>
      </c>
      <c r="AQ55" s="258">
        <v>0.2</v>
      </c>
      <c r="AR55" s="259">
        <v>10</v>
      </c>
    </row>
    <row r="56" spans="1:44" x14ac:dyDescent="0.15">
      <c r="A56" s="187"/>
      <c r="B56" s="183"/>
      <c r="C56" s="183"/>
      <c r="D56" s="183"/>
      <c r="E56" s="183"/>
      <c r="F56" s="183"/>
      <c r="G56" s="183"/>
      <c r="H56" s="183"/>
      <c r="I56" s="183"/>
      <c r="J56" s="183"/>
      <c r="K56" s="183"/>
      <c r="L56" s="183"/>
      <c r="M56" s="183"/>
      <c r="N56" s="183"/>
      <c r="O56" s="183"/>
      <c r="P56" s="183"/>
      <c r="Q56" s="183"/>
      <c r="R56" s="183"/>
      <c r="S56" s="183"/>
      <c r="T56" s="183"/>
      <c r="U56" s="183"/>
      <c r="V56" s="183"/>
      <c r="W56" s="183"/>
      <c r="X56" s="183"/>
      <c r="Y56" s="183"/>
      <c r="Z56" s="183"/>
      <c r="AA56" s="183"/>
      <c r="AB56" s="183"/>
      <c r="AC56" s="183"/>
      <c r="AD56" s="183"/>
      <c r="AE56" s="183"/>
      <c r="AF56" s="183"/>
      <c r="AG56" s="183"/>
      <c r="AH56" s="183"/>
      <c r="AI56" s="183"/>
      <c r="AJ56" s="183"/>
      <c r="AK56" s="260"/>
      <c r="AL56" s="261" t="s">
        <v>127</v>
      </c>
      <c r="AM56" s="262">
        <v>2981867</v>
      </c>
      <c r="AN56" s="263">
        <v>46596</v>
      </c>
      <c r="AO56" s="264">
        <v>14.4</v>
      </c>
      <c r="AP56" s="265">
        <v>39403</v>
      </c>
      <c r="AQ56" s="266">
        <v>9.1</v>
      </c>
      <c r="AR56" s="267">
        <v>5.3</v>
      </c>
    </row>
    <row r="57" spans="1:44" x14ac:dyDescent="0.15">
      <c r="A57" s="187"/>
      <c r="B57" s="183"/>
      <c r="C57" s="183"/>
      <c r="D57" s="183"/>
      <c r="E57" s="183"/>
      <c r="F57" s="183"/>
      <c r="G57" s="183"/>
      <c r="H57" s="183"/>
      <c r="I57" s="183"/>
      <c r="J57" s="183"/>
      <c r="K57" s="183"/>
      <c r="L57" s="183"/>
      <c r="M57" s="183"/>
      <c r="N57" s="183"/>
      <c r="O57" s="183"/>
      <c r="P57" s="183"/>
      <c r="Q57" s="183"/>
      <c r="R57" s="183"/>
      <c r="S57" s="183"/>
      <c r="T57" s="183"/>
      <c r="U57" s="183"/>
      <c r="V57" s="183"/>
      <c r="W57" s="183"/>
      <c r="X57" s="183"/>
      <c r="Y57" s="183"/>
      <c r="Z57" s="183"/>
      <c r="AA57" s="183"/>
      <c r="AB57" s="183"/>
      <c r="AC57" s="183"/>
      <c r="AD57" s="183"/>
      <c r="AE57" s="183"/>
      <c r="AF57" s="183"/>
      <c r="AG57" s="183"/>
      <c r="AH57" s="183"/>
      <c r="AI57" s="183"/>
      <c r="AJ57" s="183"/>
      <c r="AK57" s="245" t="s">
        <v>130</v>
      </c>
      <c r="AL57" s="246"/>
      <c r="AM57" s="254">
        <v>4962161</v>
      </c>
      <c r="AN57" s="255">
        <v>78786</v>
      </c>
      <c r="AO57" s="256">
        <v>-3.9</v>
      </c>
      <c r="AP57" s="257">
        <v>71871</v>
      </c>
      <c r="AQ57" s="258">
        <v>2.2000000000000002</v>
      </c>
      <c r="AR57" s="259">
        <v>-6.1</v>
      </c>
    </row>
    <row r="58" spans="1:44" x14ac:dyDescent="0.15">
      <c r="A58" s="187"/>
      <c r="B58" s="183"/>
      <c r="C58" s="183"/>
      <c r="D58" s="183"/>
      <c r="E58" s="183"/>
      <c r="F58" s="183"/>
      <c r="G58" s="183"/>
      <c r="H58" s="183"/>
      <c r="I58" s="183"/>
      <c r="J58" s="183"/>
      <c r="K58" s="183"/>
      <c r="L58" s="183"/>
      <c r="M58" s="183"/>
      <c r="N58" s="183"/>
      <c r="O58" s="183"/>
      <c r="P58" s="183"/>
      <c r="Q58" s="183"/>
      <c r="R58" s="183"/>
      <c r="S58" s="183"/>
      <c r="T58" s="183"/>
      <c r="U58" s="183"/>
      <c r="V58" s="183"/>
      <c r="W58" s="183"/>
      <c r="X58" s="183"/>
      <c r="Y58" s="183"/>
      <c r="Z58" s="183"/>
      <c r="AA58" s="183"/>
      <c r="AB58" s="183"/>
      <c r="AC58" s="183"/>
      <c r="AD58" s="183"/>
      <c r="AE58" s="183"/>
      <c r="AF58" s="183"/>
      <c r="AG58" s="183"/>
      <c r="AH58" s="183"/>
      <c r="AI58" s="183"/>
      <c r="AJ58" s="183"/>
      <c r="AK58" s="260"/>
      <c r="AL58" s="261" t="s">
        <v>127</v>
      </c>
      <c r="AM58" s="262">
        <v>2750503</v>
      </c>
      <c r="AN58" s="263">
        <v>43671</v>
      </c>
      <c r="AO58" s="264">
        <v>-6.3</v>
      </c>
      <c r="AP58" s="265">
        <v>38232</v>
      </c>
      <c r="AQ58" s="266">
        <v>-3</v>
      </c>
      <c r="AR58" s="267">
        <v>-3.3</v>
      </c>
    </row>
    <row r="59" spans="1:44" x14ac:dyDescent="0.15">
      <c r="A59" s="187"/>
      <c r="B59" s="183"/>
      <c r="C59" s="183"/>
      <c r="D59" s="183"/>
      <c r="E59" s="183"/>
      <c r="F59" s="183"/>
      <c r="G59" s="183"/>
      <c r="H59" s="183"/>
      <c r="I59" s="183"/>
      <c r="J59" s="183"/>
      <c r="K59" s="183"/>
      <c r="L59" s="183"/>
      <c r="M59" s="183"/>
      <c r="N59" s="183"/>
      <c r="O59" s="183"/>
      <c r="P59" s="183"/>
      <c r="Q59" s="183"/>
      <c r="R59" s="183"/>
      <c r="S59" s="183"/>
      <c r="T59" s="183"/>
      <c r="U59" s="183"/>
      <c r="V59" s="183"/>
      <c r="W59" s="183"/>
      <c r="X59" s="183"/>
      <c r="Y59" s="183"/>
      <c r="Z59" s="183"/>
      <c r="AA59" s="183"/>
      <c r="AB59" s="183"/>
      <c r="AC59" s="183"/>
      <c r="AD59" s="183"/>
      <c r="AE59" s="183"/>
      <c r="AF59" s="183"/>
      <c r="AG59" s="183"/>
      <c r="AH59" s="183"/>
      <c r="AI59" s="183"/>
      <c r="AJ59" s="183"/>
      <c r="AK59" s="245" t="s">
        <v>131</v>
      </c>
      <c r="AL59" s="246"/>
      <c r="AM59" s="254">
        <v>4748232</v>
      </c>
      <c r="AN59" s="255">
        <v>76486</v>
      </c>
      <c r="AO59" s="256">
        <v>-2.9</v>
      </c>
      <c r="AP59" s="257">
        <v>71807</v>
      </c>
      <c r="AQ59" s="258">
        <v>-0.1</v>
      </c>
      <c r="AR59" s="259">
        <v>-2.8</v>
      </c>
    </row>
    <row r="60" spans="1:44" x14ac:dyDescent="0.15">
      <c r="A60" s="187"/>
      <c r="B60" s="183"/>
      <c r="C60" s="183"/>
      <c r="D60" s="183"/>
      <c r="E60" s="183"/>
      <c r="F60" s="183"/>
      <c r="G60" s="183"/>
      <c r="H60" s="183"/>
      <c r="I60" s="183"/>
      <c r="J60" s="183"/>
      <c r="K60" s="183"/>
      <c r="L60" s="183"/>
      <c r="M60" s="183"/>
      <c r="N60" s="183"/>
      <c r="O60" s="183"/>
      <c r="P60" s="183"/>
      <c r="Q60" s="183"/>
      <c r="R60" s="183"/>
      <c r="S60" s="183"/>
      <c r="T60" s="183"/>
      <c r="U60" s="183"/>
      <c r="V60" s="183"/>
      <c r="W60" s="183"/>
      <c r="X60" s="183"/>
      <c r="Y60" s="183"/>
      <c r="Z60" s="183"/>
      <c r="AA60" s="183"/>
      <c r="AB60" s="183"/>
      <c r="AC60" s="183"/>
      <c r="AD60" s="183"/>
      <c r="AE60" s="183"/>
      <c r="AF60" s="183"/>
      <c r="AG60" s="183"/>
      <c r="AH60" s="183"/>
      <c r="AI60" s="183"/>
      <c r="AJ60" s="183"/>
      <c r="AK60" s="260"/>
      <c r="AL60" s="261" t="s">
        <v>127</v>
      </c>
      <c r="AM60" s="262">
        <v>2816577</v>
      </c>
      <c r="AN60" s="263">
        <v>45370</v>
      </c>
      <c r="AO60" s="264">
        <v>3.9</v>
      </c>
      <c r="AP60" s="265">
        <v>37333</v>
      </c>
      <c r="AQ60" s="266">
        <v>-2.4</v>
      </c>
      <c r="AR60" s="267">
        <v>6.3</v>
      </c>
    </row>
    <row r="61" spans="1:44" x14ac:dyDescent="0.15">
      <c r="A61" s="187"/>
      <c r="B61" s="183"/>
      <c r="C61" s="183"/>
      <c r="D61" s="183"/>
      <c r="E61" s="183"/>
      <c r="F61" s="183"/>
      <c r="G61" s="183"/>
      <c r="H61" s="183"/>
      <c r="I61" s="183"/>
      <c r="J61" s="183"/>
      <c r="K61" s="183"/>
      <c r="L61" s="183"/>
      <c r="M61" s="183"/>
      <c r="N61" s="183"/>
      <c r="O61" s="183"/>
      <c r="P61" s="183"/>
      <c r="Q61" s="183"/>
      <c r="R61" s="183"/>
      <c r="S61" s="183"/>
      <c r="T61" s="183"/>
      <c r="U61" s="183"/>
      <c r="V61" s="183"/>
      <c r="W61" s="183"/>
      <c r="X61" s="183"/>
      <c r="Y61" s="183"/>
      <c r="Z61" s="183"/>
      <c r="AA61" s="183"/>
      <c r="AB61" s="183"/>
      <c r="AC61" s="183"/>
      <c r="AD61" s="183"/>
      <c r="AE61" s="183"/>
      <c r="AF61" s="183"/>
      <c r="AG61" s="183"/>
      <c r="AH61" s="183"/>
      <c r="AI61" s="183"/>
      <c r="AJ61" s="183"/>
      <c r="AK61" s="245" t="s">
        <v>132</v>
      </c>
      <c r="AL61" s="268"/>
      <c r="AM61" s="269">
        <v>4652031</v>
      </c>
      <c r="AN61" s="270">
        <v>72885</v>
      </c>
      <c r="AO61" s="271">
        <v>4.3</v>
      </c>
      <c r="AP61" s="272">
        <v>70672</v>
      </c>
      <c r="AQ61" s="273">
        <v>0.3</v>
      </c>
      <c r="AR61" s="259">
        <v>4</v>
      </c>
    </row>
    <row r="62" spans="1:44" x14ac:dyDescent="0.15">
      <c r="A62" s="187"/>
      <c r="B62" s="183"/>
      <c r="C62" s="183"/>
      <c r="D62" s="183"/>
      <c r="E62" s="183"/>
      <c r="F62" s="183"/>
      <c r="G62" s="183"/>
      <c r="H62" s="183"/>
      <c r="I62" s="183"/>
      <c r="J62" s="183"/>
      <c r="K62" s="183"/>
      <c r="L62" s="183"/>
      <c r="M62" s="183"/>
      <c r="N62" s="183"/>
      <c r="O62" s="183"/>
      <c r="P62" s="183"/>
      <c r="Q62" s="183"/>
      <c r="R62" s="183"/>
      <c r="S62" s="183"/>
      <c r="T62" s="183"/>
      <c r="U62" s="183"/>
      <c r="V62" s="183"/>
      <c r="W62" s="183"/>
      <c r="X62" s="183"/>
      <c r="Y62" s="183"/>
      <c r="Z62" s="183"/>
      <c r="AA62" s="183"/>
      <c r="AB62" s="183"/>
      <c r="AC62" s="183"/>
      <c r="AD62" s="183"/>
      <c r="AE62" s="183"/>
      <c r="AF62" s="183"/>
      <c r="AG62" s="183"/>
      <c r="AH62" s="183"/>
      <c r="AI62" s="183"/>
      <c r="AJ62" s="183"/>
      <c r="AK62" s="260"/>
      <c r="AL62" s="261" t="s">
        <v>127</v>
      </c>
      <c r="AM62" s="262">
        <v>2597334</v>
      </c>
      <c r="AN62" s="263">
        <v>40724</v>
      </c>
      <c r="AO62" s="264">
        <v>3.8</v>
      </c>
      <c r="AP62" s="265">
        <v>37920</v>
      </c>
      <c r="AQ62" s="266">
        <v>0.1</v>
      </c>
      <c r="AR62" s="267">
        <v>3.7</v>
      </c>
    </row>
    <row r="63" spans="1:44" x14ac:dyDescent="0.15">
      <c r="A63" s="187"/>
      <c r="B63" s="183"/>
      <c r="C63" s="183"/>
      <c r="D63" s="183"/>
      <c r="E63" s="183"/>
      <c r="F63" s="183"/>
      <c r="G63" s="183"/>
      <c r="H63" s="183"/>
      <c r="I63" s="183"/>
      <c r="J63" s="183"/>
      <c r="K63" s="183"/>
      <c r="L63" s="183"/>
      <c r="M63" s="183"/>
      <c r="N63" s="183"/>
      <c r="O63" s="183"/>
      <c r="P63" s="183"/>
      <c r="Q63" s="183"/>
      <c r="R63" s="183"/>
      <c r="S63" s="183"/>
      <c r="T63" s="183"/>
      <c r="U63" s="183"/>
      <c r="V63" s="183"/>
      <c r="W63" s="183"/>
      <c r="X63" s="183"/>
      <c r="Y63" s="183"/>
      <c r="Z63" s="183"/>
      <c r="AA63" s="183"/>
      <c r="AB63" s="183"/>
      <c r="AC63" s="183"/>
      <c r="AD63" s="183"/>
      <c r="AE63" s="183"/>
      <c r="AF63" s="183"/>
      <c r="AG63" s="183"/>
      <c r="AH63" s="183"/>
      <c r="AI63" s="183"/>
      <c r="AJ63" s="183"/>
      <c r="AK63" s="183"/>
      <c r="AL63" s="183"/>
      <c r="AM63" s="183"/>
      <c r="AN63" s="183"/>
      <c r="AO63" s="183"/>
      <c r="AP63" s="183"/>
      <c r="AQ63" s="183"/>
      <c r="AR63" s="183"/>
    </row>
    <row r="64" spans="1:44" x14ac:dyDescent="0.15">
      <c r="A64" s="187"/>
      <c r="B64" s="183"/>
      <c r="C64" s="183"/>
      <c r="D64" s="183"/>
      <c r="E64" s="183"/>
      <c r="F64" s="183"/>
      <c r="G64" s="183"/>
      <c r="H64" s="183"/>
      <c r="I64" s="183"/>
      <c r="J64" s="183"/>
      <c r="K64" s="183"/>
      <c r="L64" s="183"/>
      <c r="M64" s="183"/>
      <c r="N64" s="183"/>
      <c r="O64" s="183"/>
      <c r="P64" s="183"/>
      <c r="Q64" s="183"/>
      <c r="R64" s="183"/>
      <c r="S64" s="183"/>
      <c r="T64" s="183"/>
      <c r="U64" s="183"/>
      <c r="V64" s="183"/>
      <c r="W64" s="183"/>
      <c r="X64" s="183"/>
      <c r="Y64" s="183"/>
      <c r="Z64" s="183"/>
      <c r="AA64" s="183"/>
      <c r="AB64" s="183"/>
      <c r="AC64" s="183"/>
      <c r="AD64" s="183"/>
      <c r="AE64" s="183"/>
      <c r="AF64" s="183"/>
      <c r="AG64" s="183"/>
      <c r="AH64" s="183"/>
      <c r="AI64" s="183"/>
      <c r="AJ64" s="183"/>
      <c r="AK64" s="183"/>
      <c r="AL64" s="183"/>
      <c r="AM64" s="183"/>
      <c r="AN64" s="183"/>
      <c r="AO64" s="183"/>
      <c r="AP64" s="183"/>
      <c r="AQ64" s="183"/>
      <c r="AR64" s="183"/>
    </row>
    <row r="65" spans="1:46" x14ac:dyDescent="0.15">
      <c r="A65" s="187"/>
      <c r="B65" s="183"/>
      <c r="C65" s="183"/>
      <c r="D65" s="183"/>
      <c r="E65" s="183"/>
      <c r="F65" s="183"/>
      <c r="G65" s="183"/>
      <c r="H65" s="183"/>
      <c r="I65" s="183"/>
      <c r="J65" s="183"/>
      <c r="K65" s="183"/>
      <c r="L65" s="183"/>
      <c r="M65" s="183"/>
      <c r="N65" s="183"/>
      <c r="O65" s="183"/>
      <c r="P65" s="183"/>
      <c r="Q65" s="183"/>
      <c r="R65" s="183"/>
      <c r="S65" s="183"/>
      <c r="T65" s="183"/>
      <c r="U65" s="183"/>
      <c r="V65" s="183"/>
      <c r="W65" s="183"/>
      <c r="X65" s="183"/>
      <c r="Y65" s="183"/>
      <c r="Z65" s="183"/>
      <c r="AA65" s="183"/>
      <c r="AB65" s="183"/>
      <c r="AC65" s="183"/>
      <c r="AD65" s="183"/>
      <c r="AE65" s="183"/>
      <c r="AF65" s="183"/>
      <c r="AG65" s="183"/>
      <c r="AH65" s="183"/>
      <c r="AI65" s="183"/>
      <c r="AJ65" s="183"/>
      <c r="AK65" s="183"/>
      <c r="AL65" s="183"/>
      <c r="AM65" s="183"/>
      <c r="AN65" s="183"/>
      <c r="AO65" s="183"/>
      <c r="AP65" s="183"/>
      <c r="AQ65" s="183"/>
      <c r="AR65" s="183"/>
    </row>
    <row r="66" spans="1:46" x14ac:dyDescent="0.15">
      <c r="A66" s="274"/>
      <c r="B66" s="241"/>
      <c r="C66" s="241"/>
      <c r="D66" s="241"/>
      <c r="E66" s="241"/>
      <c r="F66" s="241"/>
      <c r="G66" s="241"/>
      <c r="H66" s="241"/>
      <c r="I66" s="241"/>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75"/>
    </row>
    <row r="67" spans="1:46" ht="13.5" hidden="1" customHeight="1" x14ac:dyDescent="0.15">
      <c r="AK67" s="183"/>
      <c r="AL67" s="183"/>
      <c r="AM67" s="183"/>
      <c r="AN67" s="183"/>
      <c r="AO67" s="183"/>
      <c r="AP67" s="183"/>
      <c r="AQ67" s="183"/>
      <c r="AR67" s="183"/>
      <c r="AS67" s="183"/>
      <c r="AT67" s="183"/>
    </row>
    <row r="68" spans="1:46" ht="13.5" hidden="1" customHeight="1" x14ac:dyDescent="0.15">
      <c r="AK68" s="183"/>
      <c r="AL68" s="183"/>
      <c r="AM68" s="183"/>
      <c r="AN68" s="183"/>
      <c r="AO68" s="183"/>
      <c r="AP68" s="183"/>
      <c r="AQ68" s="183"/>
      <c r="AR68" s="183"/>
    </row>
    <row r="69" spans="1:46" ht="13.5" hidden="1" customHeight="1" x14ac:dyDescent="0.15">
      <c r="AK69" s="183"/>
      <c r="AL69" s="183"/>
      <c r="AM69" s="183"/>
      <c r="AN69" s="183"/>
      <c r="AO69" s="183"/>
      <c r="AP69" s="183"/>
      <c r="AQ69" s="183"/>
      <c r="AR69" s="183"/>
    </row>
    <row r="70" spans="1:46" hidden="1" x14ac:dyDescent="0.15">
      <c r="AK70" s="183"/>
      <c r="AL70" s="183"/>
      <c r="AM70" s="183"/>
      <c r="AN70" s="183"/>
      <c r="AO70" s="183"/>
      <c r="AP70" s="183"/>
      <c r="AQ70" s="183"/>
      <c r="AR70" s="183"/>
    </row>
    <row r="71" spans="1:46" hidden="1" x14ac:dyDescent="0.15">
      <c r="AK71" s="183"/>
      <c r="AL71" s="183"/>
      <c r="AM71" s="183"/>
      <c r="AN71" s="183"/>
      <c r="AO71" s="183"/>
      <c r="AP71" s="183"/>
      <c r="AQ71" s="183"/>
      <c r="AR71" s="183"/>
    </row>
    <row r="72" spans="1:46" hidden="1" x14ac:dyDescent="0.15">
      <c r="AK72" s="183"/>
      <c r="AL72" s="183"/>
      <c r="AM72" s="183"/>
      <c r="AN72" s="183"/>
      <c r="AO72" s="183"/>
      <c r="AP72" s="183"/>
      <c r="AQ72" s="183"/>
      <c r="AR72" s="183"/>
    </row>
    <row r="73" spans="1:46" hidden="1" x14ac:dyDescent="0.15">
      <c r="AK73" s="183"/>
      <c r="AL73" s="183"/>
      <c r="AM73" s="183"/>
      <c r="AN73" s="183"/>
      <c r="AO73" s="183"/>
      <c r="AP73" s="183"/>
      <c r="AQ73" s="183"/>
      <c r="AR73" s="183"/>
    </row>
  </sheetData>
  <sheetProtection algorithmName="SHA-512" hashValue="mIg7AHaTcAvIbTKJesvZ1ssa9LOZtTIL+RudPOQwwE2zlep8N6474QoL9WIVjZhGWa7IjGoeGuF9H3LhPiTEpg==" saltValue="UMLzXDa5vVP6u0c8hXjwz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42" orientation="portrait" verticalDpi="0" r:id="rId1"/>
  <headerFooter alignWithMargins="0">
    <oddFooter>&amp;C&amp;P/&amp;N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85" zoomScale="80" zoomScaleNormal="80" zoomScaleSheetLayoutView="55" workbookViewId="0">
      <selection activeCell="CO102" sqref="CO102"/>
    </sheetView>
  </sheetViews>
  <sheetFormatPr defaultColWidth="0" defaultRowHeight="13.5" customHeight="1" zeroHeight="1" x14ac:dyDescent="0.15"/>
  <cols>
    <col min="1" max="125" width="2.5" style="181" customWidth="1"/>
    <col min="126" max="16384" width="9" style="180" hidden="1"/>
  </cols>
  <sheetData>
    <row r="1" spans="2:125" ht="13.5" customHeight="1" x14ac:dyDescent="0.15">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c r="CV1" s="180"/>
      <c r="CW1" s="180"/>
      <c r="CX1" s="180"/>
      <c r="CY1" s="180"/>
      <c r="CZ1" s="180"/>
      <c r="DA1" s="180"/>
      <c r="DB1" s="180"/>
      <c r="DC1" s="180"/>
      <c r="DD1" s="180"/>
      <c r="DE1" s="180"/>
      <c r="DF1" s="180"/>
      <c r="DG1" s="180"/>
      <c r="DH1" s="180"/>
      <c r="DI1" s="180"/>
      <c r="DJ1" s="180"/>
      <c r="DK1" s="180"/>
      <c r="DL1" s="180"/>
      <c r="DM1" s="180"/>
      <c r="DN1" s="180"/>
      <c r="DO1" s="180"/>
      <c r="DP1" s="180"/>
      <c r="DQ1" s="180"/>
      <c r="DR1" s="180"/>
      <c r="DS1" s="180"/>
      <c r="DT1" s="180"/>
      <c r="DU1" s="180"/>
    </row>
    <row r="2" spans="2:125" x14ac:dyDescent="0.15">
      <c r="B2" s="180"/>
      <c r="DG2" s="180"/>
    </row>
    <row r="3" spans="2:125" x14ac:dyDescent="0.15">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0"/>
      <c r="AK3" s="180"/>
      <c r="AL3" s="180"/>
      <c r="AM3" s="180"/>
      <c r="AN3" s="180"/>
      <c r="AO3" s="180"/>
      <c r="AP3" s="180"/>
      <c r="AQ3" s="180"/>
      <c r="AR3" s="180"/>
      <c r="AS3" s="180"/>
      <c r="AT3" s="180"/>
      <c r="AU3" s="180"/>
      <c r="AV3" s="180"/>
      <c r="AW3" s="180"/>
      <c r="AX3" s="180"/>
      <c r="AY3" s="180"/>
      <c r="AZ3" s="180"/>
      <c r="BA3" s="180"/>
      <c r="BB3" s="180"/>
      <c r="BC3" s="180"/>
      <c r="BD3" s="180"/>
      <c r="BE3" s="180"/>
      <c r="BF3" s="180"/>
      <c r="BG3" s="180"/>
      <c r="BH3" s="180"/>
      <c r="BI3" s="180"/>
      <c r="BJ3" s="180"/>
      <c r="BK3" s="180"/>
      <c r="BL3" s="180"/>
      <c r="BM3" s="180"/>
      <c r="BN3" s="180"/>
      <c r="BO3" s="180"/>
      <c r="BP3" s="180"/>
      <c r="BQ3" s="180"/>
      <c r="BR3" s="180"/>
      <c r="BS3" s="180"/>
      <c r="BT3" s="180"/>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80"/>
      <c r="CZ3" s="180"/>
      <c r="DA3" s="180"/>
      <c r="DB3" s="180"/>
      <c r="DC3" s="180"/>
      <c r="DD3" s="180"/>
      <c r="DE3" s="180"/>
      <c r="DF3" s="180"/>
      <c r="DH3" s="180"/>
      <c r="DI3" s="180"/>
      <c r="DJ3" s="180"/>
      <c r="DK3" s="180"/>
      <c r="DL3" s="180"/>
      <c r="DM3" s="180"/>
      <c r="DN3" s="180"/>
      <c r="DO3" s="180"/>
      <c r="DP3" s="180"/>
      <c r="DQ3" s="180"/>
      <c r="DR3" s="180"/>
      <c r="DS3" s="180"/>
      <c r="DT3" s="180"/>
      <c r="DU3" s="180"/>
    </row>
    <row r="4" spans="2:125" x14ac:dyDescent="0.15"/>
    <row r="5" spans="2:125" x14ac:dyDescent="0.15"/>
    <row r="6" spans="2:125" x14ac:dyDescent="0.15"/>
    <row r="7" spans="2:125" x14ac:dyDescent="0.15"/>
    <row r="8" spans="2:125" x14ac:dyDescent="0.15"/>
    <row r="9" spans="2:125" x14ac:dyDescent="0.15">
      <c r="DU9" s="18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180"/>
    </row>
    <row r="18" spans="125:125" x14ac:dyDescent="0.15"/>
    <row r="19" spans="125:125" x14ac:dyDescent="0.15"/>
    <row r="20" spans="125:125" x14ac:dyDescent="0.15">
      <c r="DU20" s="180"/>
    </row>
    <row r="21" spans="125:125" x14ac:dyDescent="0.15">
      <c r="DU21" s="18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180"/>
    </row>
    <row r="29" spans="125:125" x14ac:dyDescent="0.15"/>
    <row r="30" spans="125:125" x14ac:dyDescent="0.15"/>
    <row r="31" spans="125:125" x14ac:dyDescent="0.15"/>
    <row r="32" spans="125:125" x14ac:dyDescent="0.15"/>
    <row r="33" spans="2:125" x14ac:dyDescent="0.15">
      <c r="B33" s="180"/>
      <c r="G33" s="180"/>
      <c r="I33" s="180"/>
    </row>
    <row r="34" spans="2:125" x14ac:dyDescent="0.15">
      <c r="C34" s="180"/>
      <c r="P34" s="180"/>
      <c r="DE34" s="180"/>
      <c r="DH34" s="180"/>
    </row>
    <row r="35" spans="2:125" x14ac:dyDescent="0.15">
      <c r="D35" s="180"/>
      <c r="E35" s="180"/>
      <c r="DG35" s="180"/>
      <c r="DJ35" s="180"/>
      <c r="DP35" s="180"/>
      <c r="DQ35" s="180"/>
      <c r="DR35" s="180"/>
      <c r="DS35" s="180"/>
      <c r="DT35" s="180"/>
      <c r="DU35" s="180"/>
    </row>
    <row r="36" spans="2:125" x14ac:dyDescent="0.15">
      <c r="F36" s="180"/>
      <c r="H36" s="180"/>
      <c r="J36" s="180"/>
      <c r="K36" s="180"/>
      <c r="L36" s="180"/>
      <c r="M36" s="180"/>
      <c r="N36" s="180"/>
      <c r="O36" s="180"/>
      <c r="Q36" s="180"/>
      <c r="R36" s="180"/>
      <c r="S36" s="180"/>
      <c r="T36" s="180"/>
      <c r="U36" s="180"/>
      <c r="V36" s="180"/>
      <c r="W36" s="180"/>
      <c r="X36" s="180"/>
      <c r="Y36" s="180"/>
      <c r="Z36" s="180"/>
      <c r="AA36" s="180"/>
      <c r="AB36" s="180"/>
      <c r="AC36" s="180"/>
      <c r="AD36" s="180"/>
      <c r="AE36" s="180"/>
      <c r="AF36" s="180"/>
      <c r="AG36" s="180"/>
      <c r="AH36" s="180"/>
      <c r="AI36" s="180"/>
      <c r="AJ36" s="180"/>
      <c r="AK36" s="180"/>
      <c r="AL36" s="180"/>
      <c r="AM36" s="180"/>
      <c r="AN36" s="180"/>
      <c r="AO36" s="180"/>
      <c r="AP36" s="180"/>
      <c r="AQ36" s="180"/>
      <c r="AR36" s="180"/>
      <c r="AS36" s="180"/>
      <c r="AT36" s="180"/>
      <c r="AU36" s="180"/>
      <c r="AV36" s="180"/>
      <c r="AW36" s="180"/>
      <c r="AX36" s="180"/>
      <c r="AY36" s="180"/>
      <c r="AZ36" s="180"/>
      <c r="BA36" s="180"/>
      <c r="BB36" s="180"/>
      <c r="BC36" s="180"/>
      <c r="BD36" s="180"/>
      <c r="BE36" s="180"/>
      <c r="BF36" s="180"/>
      <c r="BG36" s="180"/>
      <c r="BH36" s="180"/>
      <c r="BI36" s="180"/>
      <c r="BJ36" s="180"/>
      <c r="BK36" s="180"/>
      <c r="BL36" s="180"/>
      <c r="BM36" s="180"/>
      <c r="BN36" s="180"/>
      <c r="BO36" s="180"/>
      <c r="BP36" s="180"/>
      <c r="BQ36" s="180"/>
      <c r="BR36" s="180"/>
      <c r="BS36" s="180"/>
      <c r="BT36" s="180"/>
      <c r="BU36" s="180"/>
      <c r="BV36" s="180"/>
      <c r="BW36" s="180"/>
      <c r="BX36" s="180"/>
      <c r="BY36" s="180"/>
      <c r="BZ36" s="180"/>
      <c r="CA36" s="180"/>
      <c r="CB36" s="180"/>
      <c r="CC36" s="180"/>
      <c r="CD36" s="180"/>
      <c r="CE36" s="180"/>
      <c r="CF36" s="180"/>
      <c r="CG36" s="180"/>
      <c r="CH36" s="180"/>
      <c r="CI36" s="180"/>
      <c r="CJ36" s="180"/>
      <c r="CK36" s="180"/>
      <c r="CL36" s="180"/>
      <c r="CM36" s="180"/>
      <c r="CN36" s="180"/>
      <c r="CO36" s="180"/>
      <c r="CP36" s="180"/>
      <c r="CQ36" s="180"/>
      <c r="CR36" s="180"/>
      <c r="CS36" s="180"/>
      <c r="CT36" s="180"/>
      <c r="CU36" s="180"/>
      <c r="CV36" s="180"/>
      <c r="CW36" s="180"/>
      <c r="CX36" s="180"/>
      <c r="CY36" s="180"/>
      <c r="CZ36" s="180"/>
      <c r="DA36" s="180"/>
      <c r="DB36" s="180"/>
      <c r="DC36" s="180"/>
      <c r="DD36" s="180"/>
      <c r="DF36" s="180"/>
      <c r="DI36" s="180"/>
      <c r="DK36" s="180"/>
      <c r="DL36" s="180"/>
      <c r="DM36" s="180"/>
      <c r="DN36" s="180"/>
      <c r="DO36" s="180"/>
      <c r="DP36" s="180"/>
      <c r="DQ36" s="180"/>
      <c r="DR36" s="180"/>
      <c r="DS36" s="180"/>
      <c r="DT36" s="180"/>
      <c r="DU36" s="180"/>
    </row>
    <row r="37" spans="2:125" x14ac:dyDescent="0.15">
      <c r="DU37" s="180"/>
    </row>
    <row r="38" spans="2:125" x14ac:dyDescent="0.15">
      <c r="DT38" s="180"/>
      <c r="DU38" s="180"/>
    </row>
    <row r="39" spans="2:125" x14ac:dyDescent="0.15"/>
    <row r="40" spans="2:125" x14ac:dyDescent="0.15">
      <c r="DH40" s="180"/>
    </row>
    <row r="41" spans="2:125" x14ac:dyDescent="0.15">
      <c r="DE41" s="180"/>
    </row>
    <row r="42" spans="2:125" x14ac:dyDescent="0.15">
      <c r="DG42" s="180"/>
      <c r="DJ42" s="180"/>
    </row>
    <row r="43" spans="2:125" x14ac:dyDescent="0.15">
      <c r="Q43" s="180"/>
      <c r="R43" s="180"/>
      <c r="S43" s="180"/>
      <c r="T43" s="180"/>
      <c r="U43" s="180"/>
      <c r="V43" s="180"/>
      <c r="W43" s="180"/>
      <c r="X43" s="180"/>
      <c r="Y43" s="180"/>
      <c r="Z43" s="180"/>
      <c r="AA43" s="180"/>
      <c r="AB43" s="180"/>
      <c r="AC43" s="180"/>
      <c r="AD43" s="180"/>
      <c r="AE43" s="180"/>
      <c r="AF43" s="180"/>
      <c r="AG43" s="180"/>
      <c r="AH43" s="180"/>
      <c r="AI43" s="180"/>
      <c r="AJ43" s="180"/>
      <c r="AK43" s="180"/>
      <c r="AL43" s="180"/>
      <c r="AM43" s="180"/>
      <c r="AN43" s="180"/>
      <c r="AO43" s="180"/>
      <c r="AP43" s="180"/>
      <c r="AQ43" s="180"/>
      <c r="AR43" s="180"/>
      <c r="AS43" s="180"/>
      <c r="AT43" s="180"/>
      <c r="AU43" s="180"/>
      <c r="AV43" s="180"/>
      <c r="AW43" s="180"/>
      <c r="AX43" s="180"/>
      <c r="AY43" s="180"/>
      <c r="AZ43" s="180"/>
      <c r="BA43" s="180"/>
      <c r="BB43" s="180"/>
      <c r="BC43" s="180"/>
      <c r="BD43" s="180"/>
      <c r="BE43" s="180"/>
      <c r="BF43" s="180"/>
      <c r="BG43" s="180"/>
      <c r="BH43" s="180"/>
      <c r="BI43" s="180"/>
      <c r="BJ43" s="180"/>
      <c r="BK43" s="180"/>
      <c r="BL43" s="180"/>
      <c r="BM43" s="180"/>
      <c r="BN43" s="180"/>
      <c r="BO43" s="180"/>
      <c r="BP43" s="180"/>
      <c r="BQ43" s="180"/>
      <c r="BR43" s="180"/>
      <c r="BS43" s="180"/>
      <c r="BT43" s="180"/>
      <c r="BU43" s="180"/>
      <c r="BV43" s="180"/>
      <c r="BW43" s="180"/>
      <c r="BX43" s="180"/>
      <c r="BY43" s="180"/>
      <c r="BZ43" s="180"/>
      <c r="CA43" s="180"/>
      <c r="CB43" s="180"/>
      <c r="CC43" s="180"/>
      <c r="CD43" s="180"/>
      <c r="CE43" s="180"/>
      <c r="CF43" s="180"/>
      <c r="CG43" s="180"/>
      <c r="CH43" s="180"/>
      <c r="CI43" s="180"/>
      <c r="CJ43" s="180"/>
      <c r="CK43" s="180"/>
      <c r="CL43" s="180"/>
      <c r="CM43" s="180"/>
      <c r="CN43" s="180"/>
      <c r="CO43" s="180"/>
      <c r="CP43" s="180"/>
      <c r="CQ43" s="180"/>
      <c r="CR43" s="180"/>
      <c r="CS43" s="180"/>
      <c r="CT43" s="180"/>
      <c r="CU43" s="180"/>
      <c r="CV43" s="180"/>
      <c r="CW43" s="180"/>
      <c r="CX43" s="180"/>
      <c r="CY43" s="180"/>
      <c r="CZ43" s="180"/>
      <c r="DA43" s="180"/>
      <c r="DB43" s="180"/>
      <c r="DC43" s="180"/>
      <c r="DD43" s="180"/>
      <c r="DF43" s="180"/>
      <c r="DI43" s="180"/>
      <c r="DK43" s="180"/>
      <c r="DL43" s="180"/>
      <c r="DM43" s="180"/>
      <c r="DN43" s="180"/>
      <c r="DO43" s="180"/>
      <c r="DP43" s="180"/>
      <c r="DQ43" s="180"/>
      <c r="DR43" s="180"/>
      <c r="DS43" s="180"/>
      <c r="DT43" s="180"/>
      <c r="DU43" s="180"/>
    </row>
    <row r="44" spans="2:125" x14ac:dyDescent="0.15">
      <c r="DU44" s="180"/>
    </row>
    <row r="45" spans="2:125" x14ac:dyDescent="0.15"/>
    <row r="46" spans="2:125" x14ac:dyDescent="0.15"/>
    <row r="47" spans="2:125" x14ac:dyDescent="0.15"/>
    <row r="48" spans="2:125" x14ac:dyDescent="0.15">
      <c r="DT48" s="180"/>
      <c r="DU48" s="180"/>
    </row>
    <row r="49" spans="120:125" x14ac:dyDescent="0.15">
      <c r="DU49" s="180"/>
    </row>
    <row r="50" spans="120:125" x14ac:dyDescent="0.15">
      <c r="DU50" s="180"/>
    </row>
    <row r="51" spans="120:125" x14ac:dyDescent="0.15">
      <c r="DP51" s="180"/>
      <c r="DQ51" s="180"/>
      <c r="DR51" s="180"/>
      <c r="DS51" s="180"/>
      <c r="DT51" s="180"/>
      <c r="DU51" s="180"/>
    </row>
    <row r="52" spans="120:125" x14ac:dyDescent="0.15"/>
    <row r="53" spans="120:125" x14ac:dyDescent="0.15"/>
    <row r="54" spans="120:125" x14ac:dyDescent="0.15">
      <c r="DU54" s="180"/>
    </row>
    <row r="55" spans="120:125" x14ac:dyDescent="0.15"/>
    <row r="56" spans="120:125" x14ac:dyDescent="0.15"/>
    <row r="57" spans="120:125" x14ac:dyDescent="0.15"/>
    <row r="58" spans="120:125" x14ac:dyDescent="0.15">
      <c r="DU58" s="180"/>
    </row>
    <row r="59" spans="120:125" x14ac:dyDescent="0.15"/>
    <row r="60" spans="120:125" x14ac:dyDescent="0.15"/>
    <row r="61" spans="120:125" x14ac:dyDescent="0.15"/>
    <row r="62" spans="120:125" x14ac:dyDescent="0.15"/>
    <row r="63" spans="120:125" x14ac:dyDescent="0.15">
      <c r="DU63" s="180"/>
    </row>
    <row r="64" spans="120:125" x14ac:dyDescent="0.15">
      <c r="DT64" s="180"/>
      <c r="DU64" s="180"/>
    </row>
    <row r="65" spans="123:125" x14ac:dyDescent="0.15"/>
    <row r="66" spans="123:125" x14ac:dyDescent="0.15"/>
    <row r="67" spans="123:125" x14ac:dyDescent="0.15"/>
    <row r="68" spans="123:125" x14ac:dyDescent="0.15"/>
    <row r="69" spans="123:125" x14ac:dyDescent="0.15">
      <c r="DS69" s="180"/>
      <c r="DT69" s="180"/>
      <c r="DU69" s="18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180"/>
    </row>
    <row r="83" spans="116:125" x14ac:dyDescent="0.15">
      <c r="DM83" s="180"/>
      <c r="DN83" s="180"/>
      <c r="DO83" s="180"/>
      <c r="DP83" s="180"/>
      <c r="DQ83" s="180"/>
      <c r="DR83" s="180"/>
      <c r="DS83" s="180"/>
      <c r="DT83" s="180"/>
      <c r="DU83" s="180"/>
    </row>
    <row r="84" spans="116:125" x14ac:dyDescent="0.15"/>
    <row r="85" spans="116:125" x14ac:dyDescent="0.15"/>
    <row r="86" spans="116:125" x14ac:dyDescent="0.15"/>
    <row r="87" spans="116:125" x14ac:dyDescent="0.15"/>
    <row r="88" spans="116:125" x14ac:dyDescent="0.15">
      <c r="DU88" s="18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180"/>
      <c r="DT94" s="180"/>
      <c r="DU94" s="180"/>
    </row>
    <row r="95" spans="116:125" ht="13.5" customHeight="1" x14ac:dyDescent="0.15">
      <c r="DU95" s="18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180"/>
    </row>
    <row r="102" spans="124:125" ht="13.5" customHeight="1" x14ac:dyDescent="0.15"/>
    <row r="103" spans="124:125" ht="13.5" customHeight="1" x14ac:dyDescent="0.15"/>
    <row r="104" spans="124:125" ht="13.5" customHeight="1" x14ac:dyDescent="0.15">
      <c r="DT104" s="180"/>
      <c r="DU104" s="18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180" t="s">
        <v>134</v>
      </c>
    </row>
    <row r="120" spans="125:125" ht="13.5" hidden="1" customHeight="1" x14ac:dyDescent="0.15"/>
    <row r="121" spans="125:125" ht="13.5" hidden="1" customHeight="1" x14ac:dyDescent="0.15">
      <c r="DU121" s="180"/>
    </row>
  </sheetData>
  <sheetProtection algorithmName="SHA-512" hashValue="KvO7rHh5WeeJSV0bkKL6hprP18L3AtiS/Pg9kkPEH7T59kXumvTUx+pBd/A7A+5VvAS7/fj4ZN8w40SO4bmtQA==" saltValue="wIMZm6p4XzIJImDW5hu0T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88" zoomScale="80" zoomScaleNormal="80" zoomScaleSheetLayoutView="55" workbookViewId="0">
      <selection activeCell="CW12" sqref="CW12:DA12"/>
    </sheetView>
  </sheetViews>
  <sheetFormatPr defaultColWidth="0" defaultRowHeight="13.5" customHeight="1" zeroHeight="1" x14ac:dyDescent="0.15"/>
  <cols>
    <col min="1" max="125" width="2.5" style="181" customWidth="1"/>
    <col min="126" max="142" width="0" style="180" hidden="1" customWidth="1"/>
    <col min="143" max="16384" width="9" style="180" hidden="1"/>
  </cols>
  <sheetData>
    <row r="1" spans="1:125" ht="13.5" customHeight="1" x14ac:dyDescent="0.15">
      <c r="A1" s="180"/>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c r="CV1" s="180"/>
      <c r="CW1" s="180"/>
      <c r="CX1" s="180"/>
      <c r="CY1" s="180"/>
      <c r="CZ1" s="180"/>
      <c r="DA1" s="180"/>
      <c r="DB1" s="180"/>
      <c r="DC1" s="180"/>
      <c r="DD1" s="180"/>
      <c r="DE1" s="180"/>
      <c r="DF1" s="180"/>
      <c r="DG1" s="180"/>
      <c r="DH1" s="180"/>
      <c r="DI1" s="180"/>
      <c r="DJ1" s="180"/>
      <c r="DK1" s="180"/>
      <c r="DL1" s="180"/>
      <c r="DM1" s="180"/>
      <c r="DN1" s="180"/>
      <c r="DO1" s="180"/>
      <c r="DP1" s="180"/>
      <c r="DQ1" s="180"/>
      <c r="DR1" s="180"/>
      <c r="DS1" s="180"/>
      <c r="DT1" s="180"/>
      <c r="DU1" s="180"/>
    </row>
    <row r="2" spans="1:125" x14ac:dyDescent="0.15">
      <c r="B2" s="180"/>
      <c r="T2" s="180"/>
    </row>
    <row r="3" spans="1:125" x14ac:dyDescent="0.15">
      <c r="C3" s="180"/>
      <c r="D3" s="180"/>
      <c r="E3" s="180"/>
      <c r="F3" s="180"/>
      <c r="G3" s="180"/>
      <c r="H3" s="180"/>
      <c r="I3" s="180"/>
      <c r="J3" s="180"/>
      <c r="K3" s="180"/>
      <c r="L3" s="180"/>
      <c r="M3" s="180"/>
      <c r="N3" s="180"/>
      <c r="O3" s="180"/>
      <c r="P3" s="180"/>
      <c r="Q3" s="180"/>
      <c r="R3" s="180"/>
      <c r="S3" s="180"/>
      <c r="U3" s="180"/>
      <c r="V3" s="180"/>
      <c r="W3" s="180"/>
      <c r="X3" s="180"/>
      <c r="Y3" s="180"/>
      <c r="Z3" s="180"/>
      <c r="AA3" s="180"/>
      <c r="AB3" s="180"/>
      <c r="AC3" s="180"/>
      <c r="AD3" s="180"/>
      <c r="AE3" s="180"/>
      <c r="AF3" s="180"/>
      <c r="AG3" s="180"/>
      <c r="AH3" s="180"/>
      <c r="AI3" s="180"/>
      <c r="AJ3" s="180"/>
      <c r="AK3" s="180"/>
      <c r="AL3" s="180"/>
      <c r="AM3" s="180"/>
      <c r="AN3" s="180"/>
      <c r="AO3" s="180"/>
      <c r="AP3" s="180"/>
      <c r="AQ3" s="180"/>
      <c r="AR3" s="180"/>
      <c r="AS3" s="180"/>
      <c r="AT3" s="180"/>
      <c r="AU3" s="180"/>
      <c r="AV3" s="180"/>
      <c r="AW3" s="180"/>
      <c r="AX3" s="180"/>
      <c r="AY3" s="180"/>
      <c r="AZ3" s="180"/>
      <c r="BA3" s="180"/>
      <c r="BB3" s="180"/>
      <c r="BC3" s="180"/>
      <c r="BD3" s="180"/>
      <c r="BE3" s="180"/>
      <c r="BF3" s="180"/>
      <c r="BG3" s="180"/>
      <c r="BH3" s="180"/>
      <c r="BI3" s="180"/>
      <c r="BJ3" s="180"/>
      <c r="BK3" s="180"/>
      <c r="BL3" s="180"/>
      <c r="BM3" s="180"/>
      <c r="BN3" s="180"/>
      <c r="BO3" s="180"/>
      <c r="BP3" s="180"/>
      <c r="BQ3" s="180"/>
      <c r="BR3" s="180"/>
      <c r="BS3" s="180"/>
      <c r="BT3" s="180"/>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80"/>
      <c r="CZ3" s="180"/>
      <c r="DA3" s="180"/>
      <c r="DB3" s="180"/>
      <c r="DC3" s="180"/>
      <c r="DD3" s="180"/>
      <c r="DE3" s="180"/>
      <c r="DF3" s="180"/>
      <c r="DG3" s="180"/>
      <c r="DH3" s="180"/>
      <c r="DI3" s="180"/>
      <c r="DJ3" s="180"/>
      <c r="DK3" s="180"/>
      <c r="DL3" s="180"/>
      <c r="DM3" s="180"/>
      <c r="DN3" s="180"/>
      <c r="DO3" s="180"/>
      <c r="DP3" s="180"/>
      <c r="DQ3" s="180"/>
      <c r="DR3" s="180"/>
      <c r="DS3" s="180"/>
      <c r="DT3" s="180"/>
      <c r="DU3" s="18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180"/>
      <c r="G33" s="180"/>
      <c r="I33" s="180"/>
    </row>
    <row r="34" spans="2:125" x14ac:dyDescent="0.15">
      <c r="C34" s="180"/>
      <c r="P34" s="180"/>
      <c r="R34" s="180"/>
      <c r="U34" s="180"/>
    </row>
    <row r="35" spans="2:125" x14ac:dyDescent="0.15">
      <c r="D35" s="180"/>
      <c r="E35" s="180"/>
      <c r="T35" s="180"/>
      <c r="W35" s="180"/>
      <c r="X35" s="180"/>
      <c r="Y35" s="180"/>
      <c r="Z35" s="180"/>
      <c r="AA35" s="180"/>
      <c r="AB35" s="180"/>
      <c r="AC35" s="180"/>
      <c r="AD35" s="180"/>
      <c r="AE35" s="180"/>
      <c r="AF35" s="180"/>
      <c r="AG35" s="180"/>
      <c r="AH35" s="180"/>
      <c r="AI35" s="180"/>
      <c r="AJ35" s="180"/>
      <c r="AK35" s="180"/>
      <c r="AL35" s="180"/>
      <c r="AM35" s="180"/>
      <c r="AN35" s="180"/>
      <c r="AO35" s="180"/>
      <c r="AP35" s="180"/>
      <c r="AQ35" s="180"/>
      <c r="AR35" s="180"/>
      <c r="AS35" s="180"/>
      <c r="AT35" s="180"/>
      <c r="AU35" s="180"/>
      <c r="AV35" s="180"/>
      <c r="AW35" s="180"/>
      <c r="AX35" s="180"/>
      <c r="AY35" s="180"/>
      <c r="AZ35" s="180"/>
      <c r="BA35" s="180"/>
      <c r="BB35" s="180"/>
      <c r="BC35" s="180"/>
      <c r="BD35" s="180"/>
      <c r="BE35" s="180"/>
      <c r="BF35" s="180"/>
      <c r="BG35" s="180"/>
      <c r="BH35" s="180"/>
      <c r="BI35" s="180"/>
      <c r="BJ35" s="180"/>
      <c r="BK35" s="180"/>
      <c r="BL35" s="180"/>
      <c r="BM35" s="180"/>
      <c r="BN35" s="180"/>
      <c r="BO35" s="180"/>
      <c r="BP35" s="180"/>
      <c r="BQ35" s="180"/>
      <c r="BR35" s="180"/>
      <c r="BS35" s="180"/>
      <c r="BT35" s="180"/>
      <c r="BU35" s="180"/>
      <c r="BV35" s="180"/>
      <c r="BW35" s="180"/>
      <c r="BX35" s="180"/>
      <c r="BY35" s="180"/>
      <c r="BZ35" s="180"/>
      <c r="CA35" s="180"/>
      <c r="CB35" s="180"/>
      <c r="CC35" s="180"/>
      <c r="CD35" s="180"/>
      <c r="CE35" s="180"/>
      <c r="CF35" s="180"/>
      <c r="CG35" s="180"/>
      <c r="CH35" s="180"/>
      <c r="CI35" s="180"/>
      <c r="CJ35" s="180"/>
      <c r="CK35" s="180"/>
      <c r="CL35" s="180"/>
      <c r="CM35" s="180"/>
      <c r="CN35" s="180"/>
      <c r="CO35" s="180"/>
      <c r="CP35" s="180"/>
      <c r="CQ35" s="180"/>
      <c r="CR35" s="180"/>
      <c r="CS35" s="180"/>
      <c r="CT35" s="180"/>
      <c r="CU35" s="180"/>
      <c r="CV35" s="180"/>
      <c r="CW35" s="180"/>
      <c r="CX35" s="180"/>
      <c r="CY35" s="180"/>
      <c r="CZ35" s="180"/>
      <c r="DA35" s="180"/>
      <c r="DB35" s="180"/>
      <c r="DC35" s="180"/>
      <c r="DD35" s="180"/>
      <c r="DE35" s="180"/>
      <c r="DF35" s="180"/>
      <c r="DG35" s="180"/>
      <c r="DH35" s="180"/>
      <c r="DI35" s="180"/>
      <c r="DJ35" s="180"/>
      <c r="DK35" s="180"/>
      <c r="DL35" s="180"/>
      <c r="DM35" s="180"/>
      <c r="DN35" s="180"/>
      <c r="DO35" s="180"/>
      <c r="DP35" s="180"/>
      <c r="DQ35" s="180"/>
      <c r="DR35" s="180"/>
      <c r="DS35" s="180"/>
      <c r="DT35" s="180"/>
      <c r="DU35" s="180"/>
    </row>
    <row r="36" spans="2:125" x14ac:dyDescent="0.15">
      <c r="F36" s="180"/>
      <c r="H36" s="180"/>
      <c r="J36" s="180"/>
      <c r="K36" s="180"/>
      <c r="L36" s="180"/>
      <c r="M36" s="180"/>
      <c r="N36" s="180"/>
      <c r="O36" s="180"/>
      <c r="Q36" s="180"/>
      <c r="S36" s="180"/>
      <c r="V36" s="180"/>
    </row>
    <row r="37" spans="2:125" x14ac:dyDescent="0.15"/>
    <row r="38" spans="2:125" x14ac:dyDescent="0.15"/>
    <row r="39" spans="2:125" x14ac:dyDescent="0.15"/>
    <row r="40" spans="2:125" x14ac:dyDescent="0.15">
      <c r="U40" s="180"/>
    </row>
    <row r="41" spans="2:125" x14ac:dyDescent="0.15">
      <c r="R41" s="180"/>
    </row>
    <row r="42" spans="2:125" x14ac:dyDescent="0.15">
      <c r="T42" s="180"/>
      <c r="W42" s="180"/>
      <c r="X42" s="180"/>
      <c r="Y42" s="180"/>
      <c r="Z42" s="180"/>
      <c r="AA42" s="180"/>
      <c r="AB42" s="180"/>
      <c r="AC42" s="180"/>
      <c r="AD42" s="180"/>
      <c r="AE42" s="180"/>
      <c r="AF42" s="180"/>
      <c r="AG42" s="180"/>
      <c r="AH42" s="180"/>
      <c r="AI42" s="180"/>
      <c r="AJ42" s="180"/>
      <c r="AK42" s="180"/>
      <c r="AL42" s="180"/>
      <c r="AM42" s="180"/>
      <c r="AN42" s="180"/>
      <c r="AO42" s="180"/>
      <c r="AP42" s="180"/>
      <c r="AQ42" s="180"/>
      <c r="AR42" s="180"/>
      <c r="AS42" s="180"/>
      <c r="AT42" s="180"/>
      <c r="AU42" s="180"/>
      <c r="AV42" s="180"/>
      <c r="AW42" s="180"/>
      <c r="AX42" s="180"/>
      <c r="AY42" s="180"/>
      <c r="AZ42" s="180"/>
      <c r="BA42" s="180"/>
      <c r="BB42" s="180"/>
      <c r="BC42" s="180"/>
      <c r="BD42" s="180"/>
      <c r="BE42" s="180"/>
      <c r="BF42" s="180"/>
      <c r="BG42" s="180"/>
      <c r="BH42" s="180"/>
      <c r="BI42" s="180"/>
      <c r="BJ42" s="180"/>
      <c r="BK42" s="180"/>
      <c r="BL42" s="180"/>
      <c r="BM42" s="180"/>
      <c r="BN42" s="180"/>
      <c r="BO42" s="180"/>
      <c r="BP42" s="180"/>
      <c r="BQ42" s="180"/>
      <c r="BR42" s="180"/>
      <c r="BS42" s="180"/>
      <c r="BT42" s="180"/>
      <c r="BU42" s="180"/>
      <c r="BV42" s="180"/>
      <c r="BW42" s="180"/>
      <c r="BX42" s="180"/>
      <c r="BY42" s="180"/>
      <c r="BZ42" s="180"/>
      <c r="CA42" s="180"/>
      <c r="CB42" s="180"/>
      <c r="CC42" s="180"/>
      <c r="CD42" s="180"/>
      <c r="CE42" s="180"/>
      <c r="CF42" s="180"/>
      <c r="CG42" s="180"/>
      <c r="CH42" s="180"/>
      <c r="CI42" s="180"/>
      <c r="CJ42" s="180"/>
      <c r="CK42" s="180"/>
      <c r="CL42" s="180"/>
      <c r="CM42" s="180"/>
      <c r="CN42" s="180"/>
      <c r="CO42" s="180"/>
      <c r="CP42" s="180"/>
      <c r="CQ42" s="180"/>
      <c r="CR42" s="180"/>
      <c r="CS42" s="180"/>
      <c r="CT42" s="180"/>
      <c r="CU42" s="180"/>
      <c r="CV42" s="180"/>
      <c r="CW42" s="180"/>
      <c r="CX42" s="180"/>
      <c r="CY42" s="180"/>
      <c r="CZ42" s="180"/>
      <c r="DA42" s="180"/>
      <c r="DB42" s="180"/>
      <c r="DC42" s="180"/>
      <c r="DD42" s="180"/>
      <c r="DE42" s="180"/>
      <c r="DF42" s="180"/>
      <c r="DG42" s="180"/>
      <c r="DH42" s="180"/>
      <c r="DI42" s="180"/>
      <c r="DJ42" s="180"/>
      <c r="DK42" s="180"/>
      <c r="DL42" s="180"/>
      <c r="DM42" s="180"/>
      <c r="DN42" s="180"/>
      <c r="DO42" s="180"/>
      <c r="DP42" s="180"/>
      <c r="DQ42" s="180"/>
      <c r="DR42" s="180"/>
      <c r="DS42" s="180"/>
      <c r="DT42" s="180"/>
      <c r="DU42" s="180"/>
    </row>
    <row r="43" spans="2:125" x14ac:dyDescent="0.15">
      <c r="Q43" s="180"/>
      <c r="S43" s="180"/>
      <c r="V43" s="18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181" t="s">
        <v>135</v>
      </c>
    </row>
  </sheetData>
  <sheetProtection algorithmName="SHA-512" hashValue="CskLeqZ6h++EKPC18cAKyzbQG//TLGNGRXWqbPiV9XaoIi5tkSObQ5wvWidCwTYg90ahaf/U4cxUJOgdWgV5Kw==" saltValue="6mxR8KVpu/zp/0F1KUJg/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F50" zoomScaleSheetLayoutView="100" workbookViewId="0">
      <selection activeCell="CW12" sqref="CW12:DA12"/>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136</v>
      </c>
      <c r="G46" s="8" t="s">
        <v>137</v>
      </c>
      <c r="H46" s="8" t="s">
        <v>138</v>
      </c>
      <c r="I46" s="8" t="s">
        <v>139</v>
      </c>
      <c r="J46" s="9" t="s">
        <v>140</v>
      </c>
    </row>
    <row r="47" spans="2:10" ht="57.75" customHeight="1" x14ac:dyDescent="0.15">
      <c r="B47" s="10"/>
      <c r="C47" s="311" t="s">
        <v>3</v>
      </c>
      <c r="D47" s="311"/>
      <c r="E47" s="312"/>
      <c r="F47" s="11">
        <v>24.53</v>
      </c>
      <c r="G47" s="12">
        <v>19.73</v>
      </c>
      <c r="H47" s="12">
        <v>21.06</v>
      </c>
      <c r="I47" s="12">
        <v>21.85</v>
      </c>
      <c r="J47" s="13">
        <v>26.56</v>
      </c>
    </row>
    <row r="48" spans="2:10" ht="57.75" customHeight="1" x14ac:dyDescent="0.15">
      <c r="B48" s="14"/>
      <c r="C48" s="313" t="s">
        <v>4</v>
      </c>
      <c r="D48" s="313"/>
      <c r="E48" s="314"/>
      <c r="F48" s="15">
        <v>3.14</v>
      </c>
      <c r="G48" s="16">
        <v>2.82</v>
      </c>
      <c r="H48" s="16">
        <v>2.4700000000000002</v>
      </c>
      <c r="I48" s="16">
        <v>7.11</v>
      </c>
      <c r="J48" s="17">
        <v>6.37</v>
      </c>
    </row>
    <row r="49" spans="2:10" ht="57.75" customHeight="1" thickBot="1" x14ac:dyDescent="0.2">
      <c r="B49" s="18"/>
      <c r="C49" s="315" t="s">
        <v>5</v>
      </c>
      <c r="D49" s="315"/>
      <c r="E49" s="316"/>
      <c r="F49" s="19" t="s">
        <v>141</v>
      </c>
      <c r="G49" s="20" t="s">
        <v>142</v>
      </c>
      <c r="H49" s="20" t="s">
        <v>143</v>
      </c>
      <c r="I49" s="20">
        <v>4.78</v>
      </c>
      <c r="J49" s="21" t="s">
        <v>144</v>
      </c>
    </row>
    <row r="50" spans="2:10" x14ac:dyDescent="0.15"/>
  </sheetData>
  <sheetProtection algorithmName="SHA-512" hashValue="TYlgi/wIKtu6iQzNRSxglm8QYkb3X/LXnfE4GW9m8esz360AdZKUgYH7IxffZzUQZC7ZjKpdn4ld0JBBWEl3iA==" saltValue="KrtX+a2eVuwZx3NK6gxqL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39" zoomScaleSheetLayoutView="100" workbookViewId="0">
      <selection activeCell="CW12" sqref="CW12:DA12"/>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136</v>
      </c>
      <c r="G33" s="29" t="s">
        <v>137</v>
      </c>
      <c r="H33" s="29" t="s">
        <v>138</v>
      </c>
      <c r="I33" s="29" t="s">
        <v>139</v>
      </c>
      <c r="J33" s="30" t="s">
        <v>140</v>
      </c>
      <c r="K33" s="22"/>
      <c r="L33" s="22"/>
      <c r="M33" s="22"/>
      <c r="N33" s="22"/>
      <c r="O33" s="22"/>
      <c r="P33" s="22"/>
    </row>
    <row r="34" spans="1:16" ht="39" customHeight="1" x14ac:dyDescent="0.15">
      <c r="A34" s="22"/>
      <c r="B34" s="31"/>
      <c r="C34" s="323" t="s">
        <v>145</v>
      </c>
      <c r="D34" s="323"/>
      <c r="E34" s="324"/>
      <c r="F34" s="32">
        <v>6.95</v>
      </c>
      <c r="G34" s="33">
        <v>7.56</v>
      </c>
      <c r="H34" s="33">
        <v>8.2799999999999994</v>
      </c>
      <c r="I34" s="33">
        <v>8.83</v>
      </c>
      <c r="J34" s="34">
        <v>9.61</v>
      </c>
      <c r="K34" s="22"/>
      <c r="L34" s="22"/>
      <c r="M34" s="22"/>
      <c r="N34" s="22"/>
      <c r="O34" s="22"/>
      <c r="P34" s="22"/>
    </row>
    <row r="35" spans="1:16" ht="39" customHeight="1" x14ac:dyDescent="0.15">
      <c r="A35" s="22"/>
      <c r="B35" s="35"/>
      <c r="C35" s="317" t="s">
        <v>146</v>
      </c>
      <c r="D35" s="318"/>
      <c r="E35" s="319"/>
      <c r="F35" s="36">
        <v>3.14</v>
      </c>
      <c r="G35" s="37">
        <v>2.82</v>
      </c>
      <c r="H35" s="37">
        <v>2.46</v>
      </c>
      <c r="I35" s="37">
        <v>7.11</v>
      </c>
      <c r="J35" s="38">
        <v>6.37</v>
      </c>
      <c r="K35" s="22"/>
      <c r="L35" s="22"/>
      <c r="M35" s="22"/>
      <c r="N35" s="22"/>
      <c r="O35" s="22"/>
      <c r="P35" s="22"/>
    </row>
    <row r="36" spans="1:16" ht="39" customHeight="1" x14ac:dyDescent="0.15">
      <c r="A36" s="22"/>
      <c r="B36" s="35"/>
      <c r="C36" s="317" t="s">
        <v>147</v>
      </c>
      <c r="D36" s="318"/>
      <c r="E36" s="319"/>
      <c r="F36" s="36">
        <v>1.1100000000000001</v>
      </c>
      <c r="G36" s="37">
        <v>1.79</v>
      </c>
      <c r="H36" s="37">
        <v>2.73</v>
      </c>
      <c r="I36" s="37">
        <v>3.24</v>
      </c>
      <c r="J36" s="38">
        <v>4.28</v>
      </c>
      <c r="K36" s="22"/>
      <c r="L36" s="22"/>
      <c r="M36" s="22"/>
      <c r="N36" s="22"/>
      <c r="O36" s="22"/>
      <c r="P36" s="22"/>
    </row>
    <row r="37" spans="1:16" ht="39" customHeight="1" x14ac:dyDescent="0.15">
      <c r="A37" s="22"/>
      <c r="B37" s="35"/>
      <c r="C37" s="317" t="s">
        <v>148</v>
      </c>
      <c r="D37" s="318"/>
      <c r="E37" s="319"/>
      <c r="F37" s="36">
        <v>1.42</v>
      </c>
      <c r="G37" s="37">
        <v>1.57</v>
      </c>
      <c r="H37" s="37">
        <v>1.79</v>
      </c>
      <c r="I37" s="37">
        <v>2.36</v>
      </c>
      <c r="J37" s="38">
        <v>2.75</v>
      </c>
      <c r="K37" s="22"/>
      <c r="L37" s="22"/>
      <c r="M37" s="22"/>
      <c r="N37" s="22"/>
      <c r="O37" s="22"/>
      <c r="P37" s="22"/>
    </row>
    <row r="38" spans="1:16" ht="39" customHeight="1" x14ac:dyDescent="0.15">
      <c r="A38" s="22"/>
      <c r="B38" s="35"/>
      <c r="C38" s="317" t="s">
        <v>149</v>
      </c>
      <c r="D38" s="318"/>
      <c r="E38" s="319"/>
      <c r="F38" s="36">
        <v>0.3</v>
      </c>
      <c r="G38" s="37">
        <v>0.65</v>
      </c>
      <c r="H38" s="37">
        <v>0.69</v>
      </c>
      <c r="I38" s="37">
        <v>1.39</v>
      </c>
      <c r="J38" s="38">
        <v>1.22</v>
      </c>
      <c r="K38" s="22"/>
      <c r="L38" s="22"/>
      <c r="M38" s="22"/>
      <c r="N38" s="22"/>
      <c r="O38" s="22"/>
      <c r="P38" s="22"/>
    </row>
    <row r="39" spans="1:16" ht="39" customHeight="1" x14ac:dyDescent="0.15">
      <c r="A39" s="22"/>
      <c r="B39" s="35"/>
      <c r="C39" s="317" t="s">
        <v>150</v>
      </c>
      <c r="D39" s="318"/>
      <c r="E39" s="319"/>
      <c r="F39" s="36">
        <v>0.01</v>
      </c>
      <c r="G39" s="37">
        <v>0</v>
      </c>
      <c r="H39" s="37">
        <v>0.01</v>
      </c>
      <c r="I39" s="37">
        <v>0.01</v>
      </c>
      <c r="J39" s="38">
        <v>0</v>
      </c>
      <c r="K39" s="22"/>
      <c r="L39" s="22"/>
      <c r="M39" s="22"/>
      <c r="N39" s="22"/>
      <c r="O39" s="22"/>
      <c r="P39" s="22"/>
    </row>
    <row r="40" spans="1:16" ht="39" customHeight="1" x14ac:dyDescent="0.15">
      <c r="A40" s="22"/>
      <c r="B40" s="35"/>
      <c r="C40" s="317" t="s">
        <v>151</v>
      </c>
      <c r="D40" s="318"/>
      <c r="E40" s="319"/>
      <c r="F40" s="36">
        <v>0</v>
      </c>
      <c r="G40" s="37">
        <v>0</v>
      </c>
      <c r="H40" s="37">
        <v>0</v>
      </c>
      <c r="I40" s="37">
        <v>0</v>
      </c>
      <c r="J40" s="38">
        <v>0</v>
      </c>
      <c r="K40" s="22"/>
      <c r="L40" s="22"/>
      <c r="M40" s="22"/>
      <c r="N40" s="22"/>
      <c r="O40" s="22"/>
      <c r="P40" s="22"/>
    </row>
    <row r="41" spans="1:16" ht="39" customHeight="1" x14ac:dyDescent="0.15">
      <c r="A41" s="22"/>
      <c r="B41" s="35"/>
      <c r="C41" s="317" t="s">
        <v>152</v>
      </c>
      <c r="D41" s="318"/>
      <c r="E41" s="319"/>
      <c r="F41" s="36">
        <v>0</v>
      </c>
      <c r="G41" s="37">
        <v>0</v>
      </c>
      <c r="H41" s="37">
        <v>0</v>
      </c>
      <c r="I41" s="37">
        <v>0</v>
      </c>
      <c r="J41" s="38">
        <v>0</v>
      </c>
      <c r="K41" s="22"/>
      <c r="L41" s="22"/>
      <c r="M41" s="22"/>
      <c r="N41" s="22"/>
      <c r="O41" s="22"/>
      <c r="P41" s="22"/>
    </row>
    <row r="42" spans="1:16" ht="39" customHeight="1" x14ac:dyDescent="0.15">
      <c r="A42" s="22"/>
      <c r="B42" s="39"/>
      <c r="C42" s="317" t="s">
        <v>153</v>
      </c>
      <c r="D42" s="318"/>
      <c r="E42" s="319"/>
      <c r="F42" s="36" t="s">
        <v>95</v>
      </c>
      <c r="G42" s="37" t="s">
        <v>95</v>
      </c>
      <c r="H42" s="37" t="s">
        <v>95</v>
      </c>
      <c r="I42" s="37" t="s">
        <v>95</v>
      </c>
      <c r="J42" s="38" t="s">
        <v>95</v>
      </c>
      <c r="K42" s="22"/>
      <c r="L42" s="22"/>
      <c r="M42" s="22"/>
      <c r="N42" s="22"/>
      <c r="O42" s="22"/>
      <c r="P42" s="22"/>
    </row>
    <row r="43" spans="1:16" ht="39" customHeight="1" thickBot="1" x14ac:dyDescent="0.2">
      <c r="A43" s="22"/>
      <c r="B43" s="40"/>
      <c r="C43" s="320" t="s">
        <v>154</v>
      </c>
      <c r="D43" s="321"/>
      <c r="E43" s="322"/>
      <c r="F43" s="41">
        <v>0</v>
      </c>
      <c r="G43" s="42">
        <v>0.01</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M8/VZFAPJD7TQWgs1gL/zmLV6yCWlOFR2h9d2aPQ+bu+QRryYR3z5q+w/sz7NgBuBjrzvRFHStcyXlZtHdCkQg==" saltValue="WBnXiBx5HMz70CBl4qur8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topLeftCell="K49" zoomScaleSheetLayoutView="55" workbookViewId="0">
      <selection activeCell="CW12" sqref="CW12:DA12"/>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136</v>
      </c>
      <c r="L44" s="56" t="s">
        <v>137</v>
      </c>
      <c r="M44" s="56" t="s">
        <v>138</v>
      </c>
      <c r="N44" s="56" t="s">
        <v>139</v>
      </c>
      <c r="O44" s="57" t="s">
        <v>140</v>
      </c>
      <c r="P44" s="48"/>
      <c r="Q44" s="48"/>
      <c r="R44" s="48"/>
      <c r="S44" s="48"/>
      <c r="T44" s="48"/>
      <c r="U44" s="48"/>
    </row>
    <row r="45" spans="1:21" ht="30.75" customHeight="1" x14ac:dyDescent="0.15">
      <c r="A45" s="48"/>
      <c r="B45" s="325" t="s">
        <v>11</v>
      </c>
      <c r="C45" s="326"/>
      <c r="D45" s="58"/>
      <c r="E45" s="331" t="s">
        <v>12</v>
      </c>
      <c r="F45" s="331"/>
      <c r="G45" s="331"/>
      <c r="H45" s="331"/>
      <c r="I45" s="331"/>
      <c r="J45" s="332"/>
      <c r="K45" s="59">
        <v>4838</v>
      </c>
      <c r="L45" s="60">
        <v>4538</v>
      </c>
      <c r="M45" s="60">
        <v>4283</v>
      </c>
      <c r="N45" s="60">
        <v>4366</v>
      </c>
      <c r="O45" s="61">
        <v>4382</v>
      </c>
      <c r="P45" s="48"/>
      <c r="Q45" s="48"/>
      <c r="R45" s="48"/>
      <c r="S45" s="48"/>
      <c r="T45" s="48"/>
      <c r="U45" s="48"/>
    </row>
    <row r="46" spans="1:21" ht="30.75" customHeight="1" x14ac:dyDescent="0.15">
      <c r="A46" s="48"/>
      <c r="B46" s="327"/>
      <c r="C46" s="328"/>
      <c r="D46" s="62"/>
      <c r="E46" s="333" t="s">
        <v>13</v>
      </c>
      <c r="F46" s="333"/>
      <c r="G46" s="333"/>
      <c r="H46" s="333"/>
      <c r="I46" s="333"/>
      <c r="J46" s="334"/>
      <c r="K46" s="63" t="s">
        <v>95</v>
      </c>
      <c r="L46" s="64" t="s">
        <v>95</v>
      </c>
      <c r="M46" s="64" t="s">
        <v>95</v>
      </c>
      <c r="N46" s="64" t="s">
        <v>95</v>
      </c>
      <c r="O46" s="65" t="s">
        <v>95</v>
      </c>
      <c r="P46" s="48"/>
      <c r="Q46" s="48"/>
      <c r="R46" s="48"/>
      <c r="S46" s="48"/>
      <c r="T46" s="48"/>
      <c r="U46" s="48"/>
    </row>
    <row r="47" spans="1:21" ht="30.75" customHeight="1" x14ac:dyDescent="0.15">
      <c r="A47" s="48"/>
      <c r="B47" s="327"/>
      <c r="C47" s="328"/>
      <c r="D47" s="62"/>
      <c r="E47" s="333" t="s">
        <v>14</v>
      </c>
      <c r="F47" s="333"/>
      <c r="G47" s="333"/>
      <c r="H47" s="333"/>
      <c r="I47" s="333"/>
      <c r="J47" s="334"/>
      <c r="K47" s="63" t="s">
        <v>95</v>
      </c>
      <c r="L47" s="64" t="s">
        <v>95</v>
      </c>
      <c r="M47" s="64" t="s">
        <v>95</v>
      </c>
      <c r="N47" s="64" t="s">
        <v>95</v>
      </c>
      <c r="O47" s="65" t="s">
        <v>95</v>
      </c>
      <c r="P47" s="48"/>
      <c r="Q47" s="48"/>
      <c r="R47" s="48"/>
      <c r="S47" s="48"/>
      <c r="T47" s="48"/>
      <c r="U47" s="48"/>
    </row>
    <row r="48" spans="1:21" ht="30.75" customHeight="1" x14ac:dyDescent="0.15">
      <c r="A48" s="48"/>
      <c r="B48" s="327"/>
      <c r="C48" s="328"/>
      <c r="D48" s="62"/>
      <c r="E48" s="333" t="s">
        <v>15</v>
      </c>
      <c r="F48" s="333"/>
      <c r="G48" s="333"/>
      <c r="H48" s="333"/>
      <c r="I48" s="333"/>
      <c r="J48" s="334"/>
      <c r="K48" s="63">
        <v>615</v>
      </c>
      <c r="L48" s="64">
        <v>580</v>
      </c>
      <c r="M48" s="64">
        <v>602</v>
      </c>
      <c r="N48" s="64">
        <v>608</v>
      </c>
      <c r="O48" s="65">
        <v>591</v>
      </c>
      <c r="P48" s="48"/>
      <c r="Q48" s="48"/>
      <c r="R48" s="48"/>
      <c r="S48" s="48"/>
      <c r="T48" s="48"/>
      <c r="U48" s="48"/>
    </row>
    <row r="49" spans="1:21" ht="30.75" customHeight="1" x14ac:dyDescent="0.15">
      <c r="A49" s="48"/>
      <c r="B49" s="327"/>
      <c r="C49" s="328"/>
      <c r="D49" s="62"/>
      <c r="E49" s="333" t="s">
        <v>16</v>
      </c>
      <c r="F49" s="333"/>
      <c r="G49" s="333"/>
      <c r="H49" s="333"/>
      <c r="I49" s="333"/>
      <c r="J49" s="334"/>
      <c r="K49" s="63">
        <v>24</v>
      </c>
      <c r="L49" s="64">
        <v>26</v>
      </c>
      <c r="M49" s="64">
        <v>30</v>
      </c>
      <c r="N49" s="64">
        <v>33</v>
      </c>
      <c r="O49" s="65">
        <v>34</v>
      </c>
      <c r="P49" s="48"/>
      <c r="Q49" s="48"/>
      <c r="R49" s="48"/>
      <c r="S49" s="48"/>
      <c r="T49" s="48"/>
      <c r="U49" s="48"/>
    </row>
    <row r="50" spans="1:21" ht="30.75" customHeight="1" x14ac:dyDescent="0.15">
      <c r="A50" s="48"/>
      <c r="B50" s="327"/>
      <c r="C50" s="328"/>
      <c r="D50" s="62"/>
      <c r="E50" s="333" t="s">
        <v>17</v>
      </c>
      <c r="F50" s="333"/>
      <c r="G50" s="333"/>
      <c r="H50" s="333"/>
      <c r="I50" s="333"/>
      <c r="J50" s="334"/>
      <c r="K50" s="63">
        <v>2</v>
      </c>
      <c r="L50" s="64">
        <v>1</v>
      </c>
      <c r="M50" s="64">
        <v>1</v>
      </c>
      <c r="N50" s="64">
        <v>2</v>
      </c>
      <c r="O50" s="65">
        <v>13</v>
      </c>
      <c r="P50" s="48"/>
      <c r="Q50" s="48"/>
      <c r="R50" s="48"/>
      <c r="S50" s="48"/>
      <c r="T50" s="48"/>
      <c r="U50" s="48"/>
    </row>
    <row r="51" spans="1:21" ht="30.75" customHeight="1" x14ac:dyDescent="0.15">
      <c r="A51" s="48"/>
      <c r="B51" s="329"/>
      <c r="C51" s="330"/>
      <c r="D51" s="66"/>
      <c r="E51" s="333" t="s">
        <v>18</v>
      </c>
      <c r="F51" s="333"/>
      <c r="G51" s="333"/>
      <c r="H51" s="333"/>
      <c r="I51" s="333"/>
      <c r="J51" s="334"/>
      <c r="K51" s="63">
        <v>1</v>
      </c>
      <c r="L51" s="64">
        <v>1</v>
      </c>
      <c r="M51" s="64">
        <v>0</v>
      </c>
      <c r="N51" s="64">
        <v>0</v>
      </c>
      <c r="O51" s="65" t="s">
        <v>95</v>
      </c>
      <c r="P51" s="48"/>
      <c r="Q51" s="48"/>
      <c r="R51" s="48"/>
      <c r="S51" s="48"/>
      <c r="T51" s="48"/>
      <c r="U51" s="48"/>
    </row>
    <row r="52" spans="1:21" ht="30.75" customHeight="1" x14ac:dyDescent="0.15">
      <c r="A52" s="48"/>
      <c r="B52" s="335" t="s">
        <v>19</v>
      </c>
      <c r="C52" s="336"/>
      <c r="D52" s="66"/>
      <c r="E52" s="333" t="s">
        <v>20</v>
      </c>
      <c r="F52" s="333"/>
      <c r="G52" s="333"/>
      <c r="H52" s="333"/>
      <c r="I52" s="333"/>
      <c r="J52" s="334"/>
      <c r="K52" s="63">
        <v>4672</v>
      </c>
      <c r="L52" s="64">
        <v>4519</v>
      </c>
      <c r="M52" s="64">
        <v>4244</v>
      </c>
      <c r="N52" s="64">
        <v>4138</v>
      </c>
      <c r="O52" s="65">
        <v>3945</v>
      </c>
      <c r="P52" s="48"/>
      <c r="Q52" s="48"/>
      <c r="R52" s="48"/>
      <c r="S52" s="48"/>
      <c r="T52" s="48"/>
      <c r="U52" s="48"/>
    </row>
    <row r="53" spans="1:21" ht="30.75" customHeight="1" thickBot="1" x14ac:dyDescent="0.2">
      <c r="A53" s="48"/>
      <c r="B53" s="337" t="s">
        <v>21</v>
      </c>
      <c r="C53" s="338"/>
      <c r="D53" s="67"/>
      <c r="E53" s="339" t="s">
        <v>22</v>
      </c>
      <c r="F53" s="339"/>
      <c r="G53" s="339"/>
      <c r="H53" s="339"/>
      <c r="I53" s="339"/>
      <c r="J53" s="340"/>
      <c r="K53" s="68">
        <v>808</v>
      </c>
      <c r="L53" s="69">
        <v>627</v>
      </c>
      <c r="M53" s="69">
        <v>672</v>
      </c>
      <c r="N53" s="69">
        <v>871</v>
      </c>
      <c r="O53" s="70">
        <v>1075</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155</v>
      </c>
      <c r="P56" s="48"/>
      <c r="Q56" s="48"/>
      <c r="R56" s="48"/>
      <c r="S56" s="48"/>
      <c r="T56" s="48"/>
      <c r="U56" s="48"/>
    </row>
    <row r="57" spans="1:21" ht="31.5" customHeight="1" thickBot="1" x14ac:dyDescent="0.2">
      <c r="A57" s="48"/>
      <c r="B57" s="76"/>
      <c r="C57" s="77"/>
      <c r="D57" s="77"/>
      <c r="E57" s="78"/>
      <c r="F57" s="78"/>
      <c r="G57" s="78"/>
      <c r="H57" s="78"/>
      <c r="I57" s="78"/>
      <c r="J57" s="79" t="s">
        <v>2</v>
      </c>
      <c r="K57" s="80" t="s">
        <v>156</v>
      </c>
      <c r="L57" s="81" t="s">
        <v>157</v>
      </c>
      <c r="M57" s="81" t="s">
        <v>158</v>
      </c>
      <c r="N57" s="81" t="s">
        <v>159</v>
      </c>
      <c r="O57" s="82" t="s">
        <v>160</v>
      </c>
      <c r="P57" s="48"/>
      <c r="Q57" s="48"/>
      <c r="R57" s="48"/>
      <c r="S57" s="48"/>
      <c r="T57" s="48"/>
      <c r="U57" s="48"/>
    </row>
    <row r="58" spans="1:21" ht="31.5" customHeight="1" x14ac:dyDescent="0.15">
      <c r="B58" s="341" t="s">
        <v>26</v>
      </c>
      <c r="C58" s="342"/>
      <c r="D58" s="347" t="s">
        <v>27</v>
      </c>
      <c r="E58" s="348"/>
      <c r="F58" s="348"/>
      <c r="G58" s="348"/>
      <c r="H58" s="348"/>
      <c r="I58" s="348"/>
      <c r="J58" s="349"/>
      <c r="K58" s="83"/>
      <c r="L58" s="84"/>
      <c r="M58" s="84"/>
      <c r="N58" s="84"/>
      <c r="O58" s="85"/>
    </row>
    <row r="59" spans="1:21" ht="31.5" customHeight="1" x14ac:dyDescent="0.15">
      <c r="B59" s="343"/>
      <c r="C59" s="344"/>
      <c r="D59" s="350" t="s">
        <v>28</v>
      </c>
      <c r="E59" s="351"/>
      <c r="F59" s="351"/>
      <c r="G59" s="351"/>
      <c r="H59" s="351"/>
      <c r="I59" s="351"/>
      <c r="J59" s="352"/>
      <c r="K59" s="86"/>
      <c r="L59" s="87"/>
      <c r="M59" s="87"/>
      <c r="N59" s="87"/>
      <c r="O59" s="88"/>
    </row>
    <row r="60" spans="1:21" ht="31.5" customHeight="1" thickBot="1" x14ac:dyDescent="0.2">
      <c r="B60" s="345"/>
      <c r="C60" s="346"/>
      <c r="D60" s="353" t="s">
        <v>29</v>
      </c>
      <c r="E60" s="354"/>
      <c r="F60" s="354"/>
      <c r="G60" s="354"/>
      <c r="H60" s="354"/>
      <c r="I60" s="354"/>
      <c r="J60" s="355"/>
      <c r="K60" s="89"/>
      <c r="L60" s="90"/>
      <c r="M60" s="90"/>
      <c r="N60" s="90"/>
      <c r="O60" s="91"/>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NgXiK0gz/wO7KqjtHCbwYk+YPjxvzaJv65U6IoNGSAJS6sFnfYLv2ZyNkW6Qw0EOVqfjy1ift04WahIpCllNXA==" saltValue="EDwojOxr4SMb1lr2dTjEp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opLeftCell="I52" zoomScaleSheetLayoutView="100" workbookViewId="0">
      <selection activeCell="CW12" sqref="CW12:DA12"/>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136</v>
      </c>
      <c r="J40" s="103" t="s">
        <v>137</v>
      </c>
      <c r="K40" s="103" t="s">
        <v>138</v>
      </c>
      <c r="L40" s="103" t="s">
        <v>139</v>
      </c>
      <c r="M40" s="104" t="s">
        <v>140</v>
      </c>
    </row>
    <row r="41" spans="2:13" ht="27.75" customHeight="1" x14ac:dyDescent="0.15">
      <c r="B41" s="356" t="s">
        <v>32</v>
      </c>
      <c r="C41" s="357"/>
      <c r="D41" s="105"/>
      <c r="E41" s="362" t="s">
        <v>33</v>
      </c>
      <c r="F41" s="362"/>
      <c r="G41" s="362"/>
      <c r="H41" s="363"/>
      <c r="I41" s="276">
        <v>36205</v>
      </c>
      <c r="J41" s="277">
        <v>35124</v>
      </c>
      <c r="K41" s="277">
        <v>35888</v>
      </c>
      <c r="L41" s="277">
        <v>35447</v>
      </c>
      <c r="M41" s="278">
        <v>34332</v>
      </c>
    </row>
    <row r="42" spans="2:13" ht="27.75" customHeight="1" x14ac:dyDescent="0.15">
      <c r="B42" s="358"/>
      <c r="C42" s="359"/>
      <c r="D42" s="106"/>
      <c r="E42" s="364" t="s">
        <v>34</v>
      </c>
      <c r="F42" s="364"/>
      <c r="G42" s="364"/>
      <c r="H42" s="365"/>
      <c r="I42" s="279" t="s">
        <v>95</v>
      </c>
      <c r="J42" s="280" t="s">
        <v>95</v>
      </c>
      <c r="K42" s="280" t="s">
        <v>95</v>
      </c>
      <c r="L42" s="280" t="s">
        <v>95</v>
      </c>
      <c r="M42" s="281" t="s">
        <v>95</v>
      </c>
    </row>
    <row r="43" spans="2:13" ht="27.75" customHeight="1" x14ac:dyDescent="0.15">
      <c r="B43" s="358"/>
      <c r="C43" s="359"/>
      <c r="D43" s="106"/>
      <c r="E43" s="364" t="s">
        <v>35</v>
      </c>
      <c r="F43" s="364"/>
      <c r="G43" s="364"/>
      <c r="H43" s="365"/>
      <c r="I43" s="279">
        <v>7494</v>
      </c>
      <c r="J43" s="280">
        <v>6519</v>
      </c>
      <c r="K43" s="280">
        <v>4706</v>
      </c>
      <c r="L43" s="280">
        <v>5394</v>
      </c>
      <c r="M43" s="281">
        <v>5874</v>
      </c>
    </row>
    <row r="44" spans="2:13" ht="27.75" customHeight="1" x14ac:dyDescent="0.15">
      <c r="B44" s="358"/>
      <c r="C44" s="359"/>
      <c r="D44" s="106"/>
      <c r="E44" s="364" t="s">
        <v>36</v>
      </c>
      <c r="F44" s="364"/>
      <c r="G44" s="364"/>
      <c r="H44" s="365"/>
      <c r="I44" s="279">
        <v>342</v>
      </c>
      <c r="J44" s="280">
        <v>359</v>
      </c>
      <c r="K44" s="280">
        <v>423</v>
      </c>
      <c r="L44" s="280">
        <v>416</v>
      </c>
      <c r="M44" s="281">
        <v>381</v>
      </c>
    </row>
    <row r="45" spans="2:13" ht="27.75" customHeight="1" x14ac:dyDescent="0.15">
      <c r="B45" s="358"/>
      <c r="C45" s="359"/>
      <c r="D45" s="106"/>
      <c r="E45" s="364" t="s">
        <v>37</v>
      </c>
      <c r="F45" s="364"/>
      <c r="G45" s="364"/>
      <c r="H45" s="365"/>
      <c r="I45" s="279">
        <v>4408</v>
      </c>
      <c r="J45" s="280">
        <v>4081</v>
      </c>
      <c r="K45" s="280">
        <v>3997</v>
      </c>
      <c r="L45" s="280">
        <v>4047</v>
      </c>
      <c r="M45" s="281">
        <v>4012</v>
      </c>
    </row>
    <row r="46" spans="2:13" ht="27.75" customHeight="1" x14ac:dyDescent="0.15">
      <c r="B46" s="358"/>
      <c r="C46" s="359"/>
      <c r="D46" s="107"/>
      <c r="E46" s="364" t="s">
        <v>38</v>
      </c>
      <c r="F46" s="364"/>
      <c r="G46" s="364"/>
      <c r="H46" s="365"/>
      <c r="I46" s="279">
        <v>1</v>
      </c>
      <c r="J46" s="280">
        <v>2</v>
      </c>
      <c r="K46" s="280">
        <v>3</v>
      </c>
      <c r="L46" s="280">
        <v>1</v>
      </c>
      <c r="M46" s="281">
        <v>2</v>
      </c>
    </row>
    <row r="47" spans="2:13" ht="27.75" customHeight="1" x14ac:dyDescent="0.15">
      <c r="B47" s="358"/>
      <c r="C47" s="359"/>
      <c r="D47" s="108"/>
      <c r="E47" s="366" t="s">
        <v>39</v>
      </c>
      <c r="F47" s="367"/>
      <c r="G47" s="367"/>
      <c r="H47" s="368"/>
      <c r="I47" s="279" t="s">
        <v>95</v>
      </c>
      <c r="J47" s="280" t="s">
        <v>95</v>
      </c>
      <c r="K47" s="280" t="s">
        <v>95</v>
      </c>
      <c r="L47" s="280" t="s">
        <v>95</v>
      </c>
      <c r="M47" s="281" t="s">
        <v>95</v>
      </c>
    </row>
    <row r="48" spans="2:13" ht="27.75" customHeight="1" x14ac:dyDescent="0.15">
      <c r="B48" s="358"/>
      <c r="C48" s="359"/>
      <c r="D48" s="106"/>
      <c r="E48" s="364" t="s">
        <v>40</v>
      </c>
      <c r="F48" s="364"/>
      <c r="G48" s="364"/>
      <c r="H48" s="365"/>
      <c r="I48" s="279" t="s">
        <v>95</v>
      </c>
      <c r="J48" s="280" t="s">
        <v>95</v>
      </c>
      <c r="K48" s="280" t="s">
        <v>95</v>
      </c>
      <c r="L48" s="280" t="s">
        <v>95</v>
      </c>
      <c r="M48" s="281" t="s">
        <v>95</v>
      </c>
    </row>
    <row r="49" spans="2:13" ht="27.75" customHeight="1" x14ac:dyDescent="0.15">
      <c r="B49" s="360"/>
      <c r="C49" s="361"/>
      <c r="D49" s="106"/>
      <c r="E49" s="364" t="s">
        <v>41</v>
      </c>
      <c r="F49" s="364"/>
      <c r="G49" s="364"/>
      <c r="H49" s="365"/>
      <c r="I49" s="279" t="s">
        <v>95</v>
      </c>
      <c r="J49" s="280" t="s">
        <v>95</v>
      </c>
      <c r="K49" s="280" t="s">
        <v>95</v>
      </c>
      <c r="L49" s="280" t="s">
        <v>95</v>
      </c>
      <c r="M49" s="281" t="s">
        <v>95</v>
      </c>
    </row>
    <row r="50" spans="2:13" ht="27.75" customHeight="1" x14ac:dyDescent="0.15">
      <c r="B50" s="369" t="s">
        <v>42</v>
      </c>
      <c r="C50" s="370"/>
      <c r="D50" s="109"/>
      <c r="E50" s="364" t="s">
        <v>43</v>
      </c>
      <c r="F50" s="364"/>
      <c r="G50" s="364"/>
      <c r="H50" s="365"/>
      <c r="I50" s="279">
        <v>14021</v>
      </c>
      <c r="J50" s="280">
        <v>12783</v>
      </c>
      <c r="K50" s="280">
        <v>12536</v>
      </c>
      <c r="L50" s="280">
        <v>13337</v>
      </c>
      <c r="M50" s="281">
        <v>14670</v>
      </c>
    </row>
    <row r="51" spans="2:13" ht="27.75" customHeight="1" x14ac:dyDescent="0.15">
      <c r="B51" s="358"/>
      <c r="C51" s="359"/>
      <c r="D51" s="106"/>
      <c r="E51" s="364" t="s">
        <v>44</v>
      </c>
      <c r="F51" s="364"/>
      <c r="G51" s="364"/>
      <c r="H51" s="365"/>
      <c r="I51" s="279">
        <v>3497</v>
      </c>
      <c r="J51" s="280">
        <v>3049</v>
      </c>
      <c r="K51" s="280">
        <v>3016</v>
      </c>
      <c r="L51" s="280">
        <v>3226</v>
      </c>
      <c r="M51" s="281">
        <v>3333</v>
      </c>
    </row>
    <row r="52" spans="2:13" ht="27.75" customHeight="1" x14ac:dyDescent="0.15">
      <c r="B52" s="360"/>
      <c r="C52" s="361"/>
      <c r="D52" s="106"/>
      <c r="E52" s="364" t="s">
        <v>45</v>
      </c>
      <c r="F52" s="364"/>
      <c r="G52" s="364"/>
      <c r="H52" s="365"/>
      <c r="I52" s="279">
        <v>35209</v>
      </c>
      <c r="J52" s="280">
        <v>34497</v>
      </c>
      <c r="K52" s="280">
        <v>33778</v>
      </c>
      <c r="L52" s="280">
        <v>32332</v>
      </c>
      <c r="M52" s="281">
        <v>31681</v>
      </c>
    </row>
    <row r="53" spans="2:13" ht="27.75" customHeight="1" thickBot="1" x14ac:dyDescent="0.2">
      <c r="B53" s="371" t="s">
        <v>46</v>
      </c>
      <c r="C53" s="372"/>
      <c r="D53" s="110"/>
      <c r="E53" s="373" t="s">
        <v>47</v>
      </c>
      <c r="F53" s="373"/>
      <c r="G53" s="373"/>
      <c r="H53" s="374"/>
      <c r="I53" s="282">
        <v>-4276</v>
      </c>
      <c r="J53" s="283">
        <v>-4245</v>
      </c>
      <c r="K53" s="283">
        <v>-4312</v>
      </c>
      <c r="L53" s="283">
        <v>-3589</v>
      </c>
      <c r="M53" s="284">
        <v>-5083</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HuoFJwTar/uyqtGslJguIOyW3/5SwChHM5q1JHdXE3m1z2kVTZKORA0q4s0r/N+eiC5AFE3iWUM7J/iLeAhvwA==" saltValue="457AdBaFqY94jEYrdwgnw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樋口智彦</cp:lastModifiedBy>
  <cp:lastPrinted>2024-03-27T06:24:19Z</cp:lastPrinted>
  <dcterms:created xsi:type="dcterms:W3CDTF">2024-02-05T03:47:07Z</dcterms:created>
  <dcterms:modified xsi:type="dcterms:W3CDTF">2025-10-03T01:42:46Z</dcterms:modified>
  <cp:category/>
</cp:coreProperties>
</file>